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Climate Change\Operations_Portfolio\CCGCF\FMT\Forest Carbon Partnership Facility\REDD Country Participants\Guatemala\IADB Annual Reports\"/>
    </mc:Choice>
  </mc:AlternateContent>
  <bookViews>
    <workbookView xWindow="0" yWindow="0" windowWidth="28800" windowHeight="12435"/>
  </bookViews>
  <sheets>
    <sheet name="Overall advance in FCPF process" sheetId="6" r:id="rId1"/>
    <sheet name="Progress Monitoring Report" sheetId="4" r:id="rId2"/>
    <sheet name="FCPF Common Approach" sheetId="3" r:id="rId3"/>
    <sheet name="PMR disbursements" sheetId="2" r:id="rId4"/>
    <sheet name="Outlook" sheetId="5" r:id="rId5"/>
  </sheets>
  <calcPr calcId="152511"/>
</workbook>
</file>

<file path=xl/calcChain.xml><?xml version="1.0" encoding="utf-8"?>
<calcChain xmlns="http://schemas.openxmlformats.org/spreadsheetml/2006/main">
  <c r="G20" i="2" l="1"/>
  <c r="F16" i="5" l="1"/>
  <c r="A18" i="5"/>
  <c r="F18" i="2" l="1"/>
  <c r="B18" i="5" s="1"/>
  <c r="C18" i="5" s="1"/>
  <c r="C3" i="2" l="1"/>
  <c r="C20" i="4" s="1"/>
  <c r="H20" i="2" l="1"/>
</calcChain>
</file>

<file path=xl/sharedStrings.xml><?xml version="1.0" encoding="utf-8"?>
<sst xmlns="http://schemas.openxmlformats.org/spreadsheetml/2006/main" count="195" uniqueCount="154">
  <si>
    <t>Last update:</t>
  </si>
  <si>
    <t>Team Leader:</t>
  </si>
  <si>
    <t>Executing Agency (EA):</t>
  </si>
  <si>
    <t>Recipient country:</t>
  </si>
  <si>
    <t>Grant start date / end date:</t>
  </si>
  <si>
    <t>Outstanding commitments:</t>
  </si>
  <si>
    <t>Reporting period / Fiscal year:</t>
  </si>
  <si>
    <t>Operation number of grant:</t>
  </si>
  <si>
    <t>Overall progress from 01/01/2014 to 31/12/2014 with regard to achieving operation objectives</t>
  </si>
  <si>
    <t>Overall progress from 01/01/2014 to 31/12/2014 with regard to implementation of grant financed activities</t>
  </si>
  <si>
    <t>Activities:</t>
  </si>
  <si>
    <t>Observations on outcome achieved from 01/01/2014 to 31/12/2014:</t>
  </si>
  <si>
    <t>Components</t>
  </si>
  <si>
    <t>Overall operation outcome:</t>
  </si>
  <si>
    <t>Component:</t>
  </si>
  <si>
    <t>PROGRESS MONITORING REPORT (PMR) FOR THE FOREST CARBON PARTNERSHIP FACILITY (FCPF)</t>
  </si>
  <si>
    <t>DISBURSEMENT SUMMARY IN USD</t>
  </si>
  <si>
    <t xml:space="preserve">Consultancy (Title of consultancy, name of consultant) </t>
  </si>
  <si>
    <t>Contract date (dd/mm/yy)</t>
  </si>
  <si>
    <t>Contract value in US$</t>
  </si>
  <si>
    <t>Compromised money (US$) of operation</t>
  </si>
  <si>
    <t>Percentage of comprised operation funds</t>
  </si>
  <si>
    <t>Total amount (US$) of operation</t>
  </si>
  <si>
    <t>Mid-term report due to the date when 50% of operation's funds (1.9 Mio) are compromised.</t>
  </si>
  <si>
    <t>Compromised (contract is signed) and/or already disbursed money for project-specific activities (not including pre-excecution and pre-implementation activities)</t>
  </si>
  <si>
    <t>TC number</t>
  </si>
  <si>
    <t>Objective of the consultancy</t>
  </si>
  <si>
    <t>Component(s) supported by the consultancy</t>
  </si>
  <si>
    <t>Identified risks and mitigation measures:</t>
  </si>
  <si>
    <t>Status of planned and so far achieved output:</t>
  </si>
  <si>
    <t>Status of planned and so far achieved milestones:</t>
  </si>
  <si>
    <t>Status of planned and so far achieved indicators:</t>
  </si>
  <si>
    <t>Overall project stage:</t>
  </si>
  <si>
    <t>Approved project cost (IDB) total:</t>
  </si>
  <si>
    <t>Planned disbursements (IDB) for report period 01/01/2014 to 31/12/2014:</t>
  </si>
  <si>
    <t>Accumulated disbursements (IDB) total until dd/mm/yyyy (report date):</t>
  </si>
  <si>
    <t>Accumulated disbursements (IDB) for report period 01/01/2014 to 31/12/2014:</t>
  </si>
  <si>
    <t>Accumulated administrative costs (IDB) total until dd/mm/yyyy (report date):</t>
  </si>
  <si>
    <t>Accumulated administrative costs (IDB) for report period 01/01/2014 to 31/12/2014:</t>
  </si>
  <si>
    <t>Implementation of the FCPF Common Approach</t>
  </si>
  <si>
    <t>Executing Unit</t>
  </si>
  <si>
    <t>TOTAL  compromised for 2015</t>
  </si>
  <si>
    <t>Technical support for the four GCI institutions at their SIG directions in order to develop the products required in the components 3 and 4: national reference emissions scenarios and the national MRV system.</t>
  </si>
  <si>
    <t>Technical support for the climate change units at de GCI institutions for the preparation of the National REDD+ Strategy.</t>
  </si>
  <si>
    <t>Specialst at the Minister of Environmental (Executor) to be in charge of the coordination of the development of all the products of the four components of the National REDD+ Strategy which are being preparating with all stakeholdes and other support gruops.</t>
  </si>
  <si>
    <t xml:space="preserve">The main objective of this operation is to support the Goverment of Guatemala (GoG) developing the National Strategy for Emission Reduction of green house gases (GHG) from deforestation and forest degradation. </t>
  </si>
  <si>
    <t>GU-T1194</t>
  </si>
  <si>
    <t>Guatemala</t>
  </si>
  <si>
    <t>Omar Samayoa</t>
  </si>
  <si>
    <t>National REDD+ Strategy</t>
  </si>
  <si>
    <t>Milestones</t>
  </si>
  <si>
    <t>Indicators</t>
  </si>
  <si>
    <t>1. Organization and Consultation</t>
  </si>
  <si>
    <t xml:space="preserve"> 3. Reference Emissions Level </t>
  </si>
  <si>
    <t>4. Desing of the National Monitoring System</t>
  </si>
  <si>
    <t>Establish a governance scheme of the national system of monitoring GHG emissions for REDD+</t>
  </si>
  <si>
    <t xml:space="preserve">Risks </t>
  </si>
  <si>
    <t>Mitigation measures</t>
  </si>
  <si>
    <t>Political or community opposition.</t>
  </si>
  <si>
    <t>Weak local management capacities</t>
  </si>
  <si>
    <t>Limited participation of vulnerable groups such as indigenous peoples , communities related to forest management , among others.</t>
  </si>
  <si>
    <t>Limited participation of key stakeholders within the actions to reduce emissions</t>
  </si>
  <si>
    <t>Meetings with key stakeholders who have limited participation in REDD + actions to socialization in the direct and indirect benefits of such actions in their portfolios of work, and the legal rules that sustains and must be met.</t>
  </si>
  <si>
    <t>Difficulty to harmonize forest sector policies with policies that promote deforestation.</t>
  </si>
  <si>
    <t>Lack of coordination among participating actors.</t>
  </si>
  <si>
    <t>Strategy is not anchored to the institutions or government policy tools</t>
  </si>
  <si>
    <t xml:space="preserve">Mainstreaming the National REDD+ strategy into the policy tools and goverment action plans, and the priority actions of institutions and other sectors.
           </t>
  </si>
  <si>
    <t xml:space="preserve">Progress reports and outcomes of the project, addressing at the same time with the requirements agreed at international commitments made​​. Follow the mandates calls of the Climate Change Law Act .                                      </t>
  </si>
  <si>
    <t>Inter-American Development Bank (BID) -Guatemala</t>
  </si>
  <si>
    <t>Operation objectives:</t>
  </si>
  <si>
    <t>A. OPERATION BASIC DATA</t>
  </si>
  <si>
    <t>B. FINANCIAL DATA IN USD</t>
  </si>
  <si>
    <t>C. OVERVIEW</t>
  </si>
  <si>
    <t>D. OPERATION COMPONENTS AND IMPLEMENTATION PROGRESS</t>
  </si>
  <si>
    <t>Consulting 6 - Coordinator (48 months)</t>
  </si>
  <si>
    <t>01/2014-12/2014</t>
  </si>
  <si>
    <t>Ministry of Environment and Natural Resources</t>
  </si>
  <si>
    <t>Consulting 3 - Eight GIS techicians ( two for each GCI institution x 24 months)</t>
  </si>
  <si>
    <t>3 and 4</t>
  </si>
  <si>
    <t>Specialist of public and multilateral financial process to help with the administrative and financing activities concern to the preparation of the National REDD+ Strategy.</t>
  </si>
  <si>
    <t>Specialis for public and multilateral procurment process to asssess the coordinator and financial specialist for the administrative and financing processess of the preparation of the National REDD+ Strategy.</t>
  </si>
  <si>
    <t>Consulting 6 - Financial Specialist (36 months )</t>
  </si>
  <si>
    <t>Consulting 7 - Procurement Specialist (36 months )</t>
  </si>
  <si>
    <t>04/2014 - 04/2018</t>
  </si>
  <si>
    <t>Implementation</t>
  </si>
  <si>
    <t>2. REDD+ Strategy</t>
  </si>
  <si>
    <t xml:space="preserve">On going: At least 80% of the country has a GHG emission Linebase developed.  </t>
  </si>
  <si>
    <t>Accumulated disbursements (IDB) total until 31/12/2014 (report date):</t>
  </si>
  <si>
    <t>Consulting 5 - Four technical focal points (one for each institution GCI x 42 months= annual USD60,000 c/u)</t>
  </si>
  <si>
    <t>Consultancy 1 - Implementation of the National Consultation and Participation Plan with stakeholders of the National REDD+ Strategy</t>
  </si>
  <si>
    <t>Consulting 2- Preparation of SESA, ESMF and MAR</t>
  </si>
  <si>
    <t>Goods 1: SIG Technical Equipment</t>
  </si>
  <si>
    <t>Equipment that all 8 technical SIG will need so they can help the GCI institutions for the elaboration of the REL and MRV system.</t>
  </si>
  <si>
    <t>Goods 2: Institutional strengthening for CONAP and INAB, for Reference Scenarios (purchase of software and hardware for baselines and MRV)</t>
  </si>
  <si>
    <t>Goods 3: Executing Unit equipment</t>
  </si>
  <si>
    <t xml:space="preserve">Computers, software, hardware and other goods needed for the establishment fo the excecuing unit of the project. </t>
  </si>
  <si>
    <t>Workshops , trainings , meetings</t>
  </si>
  <si>
    <t>To finance several workshops through 2015 with multisectoral participation (public sector, private sector, NGO´s, academia, Indigenous People and other stakeholders), for the preparation of the four components of the Strategy incluiding jointly planning workshops.</t>
  </si>
  <si>
    <t>1, 2, 3 y 4</t>
  </si>
  <si>
    <t>Expected contract date (dd/mm/yy)</t>
  </si>
  <si>
    <t xml:space="preserve">Expected consultancy (Title of consultancy, name of consultant) </t>
  </si>
  <si>
    <t xml:space="preserve">Consulting 3 - National Monitoring and Information System for GHG emissions, multiple benefits, other impacts , management and the REDD+ safeguards. </t>
  </si>
  <si>
    <r>
      <rPr>
        <b/>
        <u/>
        <sz val="11"/>
        <color indexed="8"/>
        <rFont val="Calibri"/>
        <family val="2"/>
      </rPr>
      <t>EXPECTED</t>
    </r>
    <r>
      <rPr>
        <b/>
        <sz val="11"/>
        <color indexed="8"/>
        <rFont val="Calibri"/>
        <family val="2"/>
      </rPr>
      <t xml:space="preserve"> Percentage of comprised operation funds </t>
    </r>
  </si>
  <si>
    <r>
      <rPr>
        <b/>
        <u/>
        <sz val="12"/>
        <color rgb="FFFF0000"/>
        <rFont val="Calibri"/>
        <family val="2"/>
      </rPr>
      <t>TOTAL  EXPECTED</t>
    </r>
    <r>
      <rPr>
        <b/>
        <sz val="12"/>
        <color rgb="FFFF0000"/>
        <rFont val="Calibri"/>
        <family val="2"/>
      </rPr>
      <t xml:space="preserve"> compromised amount for the end of 2015</t>
    </r>
  </si>
  <si>
    <t>I. Describe progress in how the Grant activities are being coordinated with other REDD+ related initiatives, included those funded by others:</t>
  </si>
  <si>
    <t>II. Describe any important changes in the technical design or approach related to the Grant activities:</t>
  </si>
  <si>
    <t>III. Describe progress in addressing key capacity issues (implementation, technical, financial management, procurement) related to this Grant:</t>
  </si>
  <si>
    <t>IV. Describe progress in addressing social and environmental issues (including safeguards) related to the Grant. Is the SESA conducted in accordance with the Common Approach? Is the ESMF prepared in accordance with the Common Approach?</t>
  </si>
  <si>
    <t>Nothing to report</t>
  </si>
  <si>
    <t>V. Describe the progress in stakeholder consultation, participation and disclosure related to this grant.</t>
  </si>
  <si>
    <t>Notes &amp; Comments</t>
  </si>
  <si>
    <t>N/A</t>
  </si>
  <si>
    <t>Design and implement the methodology for the national consultation and participation process under the FCPF, ILO 169 and Common Approach guidelines, make an early socialization of the National REDD+ Strategy and complete the national consultation and participation process at least in 10% of the country. This includes: (a) the Desing of the mediation material, and (b) the design and print materials needed.</t>
  </si>
  <si>
    <t>Design the Common Approach tools in coordination with the respective goverment entities and aligned with the national consultation and participation process.</t>
  </si>
  <si>
    <t>Equipment needed for the GCI institutions like hardware and software for the elaboration of the methodologies and emission base lines for deforestation, degradation and enhancing carbon stocks, and also for the MRV system.</t>
  </si>
  <si>
    <t>Design and implement at a first stage the national monitoring and information system for GHG emissions, multiple benefits, other impacts, management and the REDD+ Safeguards.</t>
  </si>
  <si>
    <t xml:space="preserve">The process of constructing the REDD+ Strategy includes the civil society, as well as the private and public sector.  A series of workshops and meetings are being held as to coordinate the Grant activities with those of other international donors: early socialization process; social and environmental safeguards; reference emission scenarios; MRV system for emissions, multiple benefits, other impacts, governance and safeguards; ER strategy regarding Improved Cookstoves and sustainable fuelwood production.  Coordination has been established with the following institutions: USAID, RainForest Alliance,  Del Valle University, Sotzil Association, TNC, the Nature Defenders Foundation, CARE, Terra Global Capital, IUCN, CATIE, UNDP, REDD+/SES, Global Alliance.  </t>
  </si>
  <si>
    <r>
      <t xml:space="preserve">(a) National consultation and participation process: , Sotzil Association (Indigenous organization) will facilitate the process in coordination with the National Forest Institute and the National Council for Protected Areas. (b) The SESA, ESMF and FGRM elaboration will be integrated in one consulting procurement. (c) Reference emission scenarios, will be developed under the Carbon Fund Methodological Framework and Jurisdictional Nested REDD+ Framework (JNR/VCS) as approved at a high level by the authorities of the GCI group.  </t>
    </r>
    <r>
      <rPr>
        <b/>
        <sz val="12"/>
        <color theme="1"/>
        <rFont val="Calibri"/>
        <family val="2"/>
        <scheme val="minor"/>
      </rPr>
      <t/>
    </r>
  </si>
  <si>
    <t xml:space="preserve">Several training events have been held with the participation of the private and public sectors, as well as indigenous groups and the civil society. The events were related to: (a)safeguards, targeting the National Social and Environmental Safeguards Committee (CNSAS); (b)reference emission scenarios under the VCS JNR Framework , with participants from the Interagency Group on Forest Monitoring and Other Land Uses (GIMBOT) and the REDD+ Implementers Group (GIREDD+). In terms of (c)  financial management and procurement, an Operations Analyst from IDB provides support to the Project Executive Unit (Coordinator, Finance Specialist and Procurement Specialist).  </t>
  </si>
  <si>
    <r>
      <t xml:space="preserve">Planned environmental and social sustainability standards for the whole project duration: </t>
    </r>
    <r>
      <rPr>
        <sz val="11"/>
        <color theme="1"/>
        <rFont val="Calibri"/>
        <family val="2"/>
        <scheme val="minor"/>
      </rPr>
      <t xml:space="preserve">Planned environmental and social sustainability standards for the whole project duration: IDB's social and environmental safeguards and policies will be applied, in accordance to the FCPF Common Approach.
</t>
    </r>
  </si>
  <si>
    <r>
      <t xml:space="preserve">Applied environmental and social sustainability standards 01/01/2014 to 31/12/2014: </t>
    </r>
    <r>
      <rPr>
        <sz val="11"/>
        <color theme="1"/>
        <rFont val="Calibri"/>
        <family val="2"/>
        <scheme val="minor"/>
      </rPr>
      <t xml:space="preserve">The environmental and social standards (policies) were taken into account during the elaboration of the terms of reference of all the activities within the four components of the Strategy. </t>
    </r>
  </si>
  <si>
    <r>
      <t xml:space="preserve">Description of progress of preparation of ESMF until 01/05/2015 (report date). Is the ESMF prepared in accordance with the Common Approach?: </t>
    </r>
    <r>
      <rPr>
        <sz val="11"/>
        <color theme="1"/>
        <rFont val="Calibri"/>
        <family val="2"/>
        <scheme val="minor"/>
      </rPr>
      <t>Terms of reference were elaborated for SESA, ESMF and FGRM, aligned with the requirements of the Common Approach.</t>
    </r>
    <r>
      <rPr>
        <b/>
        <sz val="11"/>
        <color theme="1"/>
        <rFont val="Calibri"/>
        <family val="2"/>
        <scheme val="minor"/>
      </rPr>
      <t xml:space="preserve"> </t>
    </r>
  </si>
  <si>
    <r>
      <t>Description of the application of FCPF Guidance on Disclosure of Information until 01</t>
    </r>
    <r>
      <rPr>
        <b/>
        <sz val="11"/>
        <rFont val="Calibri"/>
        <family val="2"/>
        <scheme val="minor"/>
      </rPr>
      <t xml:space="preserve">/05/2015 </t>
    </r>
    <r>
      <rPr>
        <b/>
        <sz val="11"/>
        <color theme="1"/>
        <rFont val="Calibri"/>
        <family val="2"/>
        <scheme val="minor"/>
      </rPr>
      <t xml:space="preserve">(report date): </t>
    </r>
    <r>
      <rPr>
        <sz val="11"/>
        <rFont val="Calibri"/>
        <family val="2"/>
        <scheme val="minor"/>
      </rPr>
      <t>All documents that have been generated under the framework of the development of the Nationa</t>
    </r>
    <r>
      <rPr>
        <b/>
        <sz val="11"/>
        <rFont val="Calibri"/>
        <family val="2"/>
        <scheme val="minor"/>
      </rPr>
      <t>l</t>
    </r>
    <r>
      <rPr>
        <sz val="11"/>
        <rFont val="Calibri"/>
        <family val="2"/>
        <scheme val="minor"/>
      </rPr>
      <t xml:space="preserve"> REDD+ Strategy are public access and can be found not only at IDB webpage (http://www.iadb.org/en/projects/project-description-title,1303.html?id=GU-T1194)  but also at  institutional goverment webpages such as the one of the Minister of Environmental (MARN), the National Forest Institution (INAB) and the National Council for Protected Areas (CONAP); this also supported by the Transparency and access to informacion La Act, 57-2008. As well, at the Minister of Environmental (MARN) webpage, it has been created an specific sub-portal for the National REDD+ Strategy where it can be found all the information about the readiness phase and the advances to access to the Carbon Fund payments; all the documents related to the Preparation Fund and the Carbon Fund, and including the legal framework that supports the strategy, and the advances on the REDD+ projects and the results of workshops, meetings and jointly planning with multisectoral stakeholders participation for the preparation of the four components of the Strategy, are public.   </t>
    </r>
  </si>
  <si>
    <r>
      <t xml:space="preserve">Brief Description with commitments and plans for 2015: </t>
    </r>
    <r>
      <rPr>
        <sz val="11"/>
        <color theme="1"/>
        <rFont val="Calibri"/>
        <family val="2"/>
        <scheme val="minor"/>
      </rPr>
      <t>The following table shows the activities planned per component as well as their objective, expected date and costs for 2015.</t>
    </r>
  </si>
  <si>
    <t xml:space="preserve">On going multiple stakeholders participating in consultations and the design of the National REDD+ Strategy.   </t>
  </si>
  <si>
    <t xml:space="preserve">Support for institutional strengthening according to the demands of each component of the strategy. Coordination with each institution for involvement of key staff in training on the different components .      </t>
  </si>
  <si>
    <t>Workshops on full and effective participation and consultation at all stages of the project so that all responsible parties and stakeholders actively involved;</t>
  </si>
  <si>
    <t xml:space="preserve">i) National REDD+ Readiness Arrangements; ii)information disemination and early dialogue; iii)Consultation &amp; Participation process  </t>
  </si>
  <si>
    <t>National arrangements to manage and coordinate the REDD+ readiness activities in progress</t>
  </si>
  <si>
    <t>I) Assessment of Land Use, Land Use Change Drivers, Forest Law, Policy and Governance; II) REDD+ Strategy Options; III) Social and Environmental Impacts.</t>
  </si>
  <si>
    <t>Key drivers of deforestation and forest degradation identified; define REDD+ strategy options; develop a platform for consultation, socialization and development of the Strategy for forestry incentive activities; define a Governance and Institutional framework and ensure compliance with the Common Approach (SESA, ESFM and FGRM).</t>
  </si>
  <si>
    <t>On going: Aproval of the REDD + strategy document by representative sectors</t>
  </si>
  <si>
    <t>Formation of structures for Governance and Participation on both the forestry sector institutions and the ones linked to deforestation drives .</t>
  </si>
  <si>
    <t>Workshops or coordination meetings; Governmental Agreement to institutionalize the coordination and thematic groups that support the development of the National REDD+ Strategy (Climate Change Act, Article 20)</t>
  </si>
  <si>
    <t xml:space="preserve">Decreased level of executor commitment. </t>
  </si>
  <si>
    <t>Elaboration of the ToRs for the development of the strategic baselines, analysis of carbon dynamics, hiring of 10 technicians on GIS to streamline the development of the National Reference Emissions Levels, and purchase of hardware and software for the elaboration of the reference emission scenarios.</t>
  </si>
  <si>
    <t>Develop National Reference Emissions Scenario</t>
  </si>
  <si>
    <t>In October, 2014, eligibility conditions for the first disbursement were fulfilled.  
The process of elaboration of ToRs and equipment requirements for the priority short-term actions were concluded: SESA-ESMF, FGRM; national Consultation and Participation process; equipment for MRV system and development of Reference Emission Scenarios; institutional focal points and technical SIG staff.  Moreover, there have been several training workshops with stakeholders to coordinate the execution of the Readiness process. 
A project Coordinator, a Financing Specialist and a Procurement Specialist have been hired in the Executing Agency, the Ministry of Environment and Natural Resources (MARN). 4 focal points (one per each institution of GCI) have been hired, and they are coordinating activities with Executing Unit of MARN. The task force to prepare the reference scenarios has been hired (10 GIS experts).</t>
  </si>
  <si>
    <t>National Forest Monitoring and Information System for GHG Emissions</t>
  </si>
  <si>
    <r>
      <rPr>
        <b/>
        <sz val="11"/>
        <color theme="1"/>
        <rFont val="Calibri"/>
        <family val="2"/>
        <scheme val="minor"/>
      </rPr>
      <t>I)</t>
    </r>
    <r>
      <rPr>
        <sz val="11"/>
        <color theme="1"/>
        <rFont val="Calibri"/>
        <family val="2"/>
        <scheme val="minor"/>
      </rPr>
      <t xml:space="preserve"> Conceptualization of the National System of MRV by technical groups and Interagency Group on Forest Monitoring and Other Land Uses (GIMBOT) 
</t>
    </r>
    <r>
      <rPr>
        <b/>
        <sz val="11"/>
        <color theme="1"/>
        <rFont val="Calibri"/>
        <family val="2"/>
        <scheme val="minor"/>
      </rPr>
      <t xml:space="preserve">II) </t>
    </r>
    <r>
      <rPr>
        <sz val="11"/>
        <color theme="1"/>
        <rFont val="Calibri"/>
        <family val="2"/>
        <scheme val="minor"/>
      </rPr>
      <t xml:space="preserve">ToRs made and updated for the National Monitoring and Information System for GHG emissions, multiple benefits, other impacts, governance, and REDD+ safeguards.  
</t>
    </r>
    <r>
      <rPr>
        <sz val="11"/>
        <color theme="1"/>
        <rFont val="Calibri"/>
        <family val="2"/>
        <scheme val="minor"/>
      </rPr>
      <t xml:space="preserve">
</t>
    </r>
  </si>
  <si>
    <t xml:space="preserve">On going: The country has a system for monitoring GHG emissions and non-carbon benefits and governance, to generate reports according to requirements of the UNFCCC. Monitoring System implemented and issuing important reports. </t>
  </si>
  <si>
    <t xml:space="preserve">Dispersion of the country's institutionality for the generation of respective information for the monitoring and information system </t>
  </si>
  <si>
    <t xml:space="preserve">Governmental / Ministerial Agreement that allows coordination among public institutions </t>
  </si>
  <si>
    <r>
      <t xml:space="preserve">i) </t>
    </r>
    <r>
      <rPr>
        <b/>
        <sz val="11"/>
        <color theme="1"/>
        <rFont val="Calibri"/>
        <family val="2"/>
        <scheme val="minor"/>
      </rPr>
      <t>a)</t>
    </r>
    <r>
      <rPr>
        <sz val="11"/>
        <color theme="1"/>
        <rFont val="Calibri"/>
        <family val="2"/>
        <scheme val="minor"/>
      </rPr>
      <t xml:space="preserve"> Reactivation of the Interagency Coordination Group (GCI) at a political level; </t>
    </r>
    <r>
      <rPr>
        <b/>
        <sz val="11"/>
        <color theme="1"/>
        <rFont val="Calibri"/>
        <family val="2"/>
        <scheme val="minor"/>
      </rPr>
      <t>b)</t>
    </r>
    <r>
      <rPr>
        <sz val="11"/>
        <color theme="1"/>
        <rFont val="Calibri"/>
        <family val="2"/>
        <scheme val="minor"/>
      </rPr>
      <t xml:space="preserve"> Joint planning and coordination of the activities; </t>
    </r>
    <r>
      <rPr>
        <b/>
        <sz val="11"/>
        <color theme="1"/>
        <rFont val="Calibri"/>
        <family val="2"/>
        <scheme val="minor"/>
      </rPr>
      <t>c)</t>
    </r>
    <r>
      <rPr>
        <sz val="11"/>
        <color theme="1"/>
        <rFont val="Calibri"/>
        <family val="2"/>
        <scheme val="minor"/>
      </rPr>
      <t xml:space="preserve"> Harmonization of funding from different donors in the readiness phase;</t>
    </r>
    <r>
      <rPr>
        <b/>
        <sz val="11"/>
        <color theme="1"/>
        <rFont val="Calibri"/>
        <family val="2"/>
        <scheme val="minor"/>
      </rPr>
      <t xml:space="preserve"> d) </t>
    </r>
    <r>
      <rPr>
        <sz val="11"/>
        <color theme="1"/>
        <rFont val="Calibri"/>
        <family val="2"/>
        <scheme val="minor"/>
      </rPr>
      <t xml:space="preserve">REDD+ supporting groups articulated to the development of the Strategy (CNSAS; GBByCC; GIMBOT), </t>
    </r>
    <r>
      <rPr>
        <b/>
        <sz val="11"/>
        <color theme="1"/>
        <rFont val="Calibri"/>
        <family val="2"/>
        <scheme val="minor"/>
      </rPr>
      <t>e)</t>
    </r>
    <r>
      <rPr>
        <sz val="11"/>
        <color theme="1"/>
        <rFont val="Calibri"/>
        <family val="2"/>
        <scheme val="minor"/>
      </rPr>
      <t xml:space="preserve"> Execution Unit formed and administrative structure developed, </t>
    </r>
    <r>
      <rPr>
        <b/>
        <sz val="11"/>
        <color theme="1"/>
        <rFont val="Calibri"/>
        <family val="2"/>
        <scheme val="minor"/>
      </rPr>
      <t xml:space="preserve">f) </t>
    </r>
    <r>
      <rPr>
        <sz val="11"/>
        <color theme="1"/>
        <rFont val="Calibri"/>
        <family val="2"/>
        <scheme val="minor"/>
      </rPr>
      <t xml:space="preserve">Forest Governance structures identified for the preparation and dissemination of the socialization plan with cultural and gender relevance, and </t>
    </r>
    <r>
      <rPr>
        <b/>
        <sz val="11"/>
        <color theme="1"/>
        <rFont val="Calibri"/>
        <family val="2"/>
        <scheme val="minor"/>
      </rPr>
      <t xml:space="preserve">g) </t>
    </r>
    <r>
      <rPr>
        <sz val="11"/>
        <color theme="1"/>
        <rFont val="Calibri"/>
        <family val="2"/>
        <scheme val="minor"/>
      </rPr>
      <t xml:space="preserve">Actualization of  ToR´s for the national consultation and participation process.
ii) Early socialization with stakeholders’ governance platforms being coordinated with Association Sotzil, UICN and USAID: training of 185 regional institutional staff, local community of the REDD+ activities and in process of training more local community stakeholders nationwide. 
</t>
    </r>
  </si>
  <si>
    <r>
      <t xml:space="preserve">• </t>
    </r>
    <r>
      <rPr>
        <b/>
        <sz val="11"/>
        <color theme="1"/>
        <rFont val="Calibri"/>
        <family val="2"/>
        <scheme val="minor"/>
      </rPr>
      <t>Component 1:</t>
    </r>
    <r>
      <rPr>
        <sz val="11"/>
        <color theme="1"/>
        <rFont val="Calibri"/>
        <family val="2"/>
        <scheme val="minor"/>
      </rPr>
      <t xml:space="preserve"> capacity building activities performed. Terms of reference written for the national consultation and participation process. 
•</t>
    </r>
    <r>
      <rPr>
        <b/>
        <sz val="11"/>
        <color theme="1"/>
        <rFont val="Calibri"/>
        <family val="2"/>
        <scheme val="minor"/>
      </rPr>
      <t xml:space="preserve"> Component 2: </t>
    </r>
    <r>
      <rPr>
        <sz val="11"/>
        <color theme="1"/>
        <rFont val="Calibri"/>
        <family val="2"/>
        <scheme val="minor"/>
      </rPr>
      <t xml:space="preserve">Identification of policy instruments which support REDD+ activities.  Terms of reference (ToRs) have been written for: (a) the Benefit Sharing Mechanism; (b) the Assessment of Land Use, Land-Use Change Drivers, Forest Law, Policy and Governance; (c) Characterization of wood market; (d) Systematization of the policies and forest governance Framework; (e) Preparation of the National REDD+ Strategy; (f) Preparation for the implementation of carbon enhancing activities; (g) Preparation of SESA, ESMF and FGRM linked to the national consultation and participation process of the Strategy.
</t>
    </r>
    <r>
      <rPr>
        <b/>
        <sz val="11"/>
        <color theme="1"/>
        <rFont val="Calibri"/>
        <family val="2"/>
        <scheme val="minor"/>
      </rPr>
      <t xml:space="preserve">• Component 3: </t>
    </r>
    <r>
      <rPr>
        <sz val="11"/>
        <color theme="1"/>
        <rFont val="Calibri"/>
        <family val="2"/>
        <scheme val="minor"/>
      </rPr>
      <t xml:space="preserve">Coordination for the development of the Reference Emission Scenarios under the Carbon Fund Methodological Framework and Jurisdictional Nested REDD+ Framework (JNR/VCS) for each REDD+ modality in the 5 REDD+ regions, covering the whole country. 
• </t>
    </r>
    <r>
      <rPr>
        <b/>
        <sz val="11"/>
        <color theme="1"/>
        <rFont val="Calibri"/>
        <family val="2"/>
        <scheme val="minor"/>
      </rPr>
      <t xml:space="preserve">Component 4: </t>
    </r>
    <r>
      <rPr>
        <sz val="11"/>
        <color theme="1"/>
        <rFont val="Calibri"/>
        <family val="2"/>
        <scheme val="minor"/>
      </rPr>
      <t>Coordination regarding the MRV system has been undertaken. The MRV system will include monitoring and information process for GHG emissions, multiple benefits, other impacts, governance and REDD+ safeguards; ToRs have been updated.</t>
    </r>
  </si>
  <si>
    <t>Use of governance structures that allow the participation of vulnerable groups such as Forest Roundtables, Network Beneficiaries PINPEP , the creation of the National Committee of Environmental and Social Safeguards involving Multiple actors.</t>
  </si>
  <si>
    <r>
      <t xml:space="preserve">Description of progress in stakeholder consultation, participation and the Feedback &amp; Grievance Redress Mechanism for Readiness (FGRM) on the country level related to this grant: </t>
    </r>
    <r>
      <rPr>
        <sz val="11"/>
        <rFont val="Calibri"/>
        <family val="2"/>
        <scheme val="minor"/>
      </rPr>
      <t xml:space="preserve">several workshops and meetings were held with multisectoral participation for the preparation of the four components of the National REDD+ Strategy. 
Articulation of the thematic groups for the development of reference emission scenarios, MRV system, benefit sharing mechanisms, among others.  
</t>
    </r>
  </si>
  <si>
    <r>
      <t xml:space="preserve">REDD+ activities and causes and drivers of deforestation and degradation defined in ER-PIN,  ToRs already updated for “Assessment of Land Use, Land-Use Change Drivers, Forest Law, Policy and Governance”. This is expected to be done during 2015 and </t>
    </r>
    <r>
      <rPr>
        <sz val="11"/>
        <color rgb="FFFF0000"/>
        <rFont val="Calibri"/>
        <family val="2"/>
        <scheme val="minor"/>
      </rPr>
      <t>MARN</t>
    </r>
    <r>
      <rPr>
        <sz val="11"/>
        <color theme="1"/>
        <rFont val="Calibri"/>
        <family val="2"/>
        <scheme val="minor"/>
      </rPr>
      <t xml:space="preserve"> is responsible for the bidding process; 
ToRs prepared for</t>
    </r>
    <r>
      <rPr>
        <b/>
        <sz val="11"/>
        <color theme="1"/>
        <rFont val="Calibri"/>
        <family val="2"/>
        <scheme val="minor"/>
      </rPr>
      <t xml:space="preserve">: </t>
    </r>
    <r>
      <rPr>
        <sz val="11"/>
        <color theme="1"/>
        <rFont val="Calibri"/>
        <family val="2"/>
        <scheme val="minor"/>
      </rPr>
      <t xml:space="preserve">a) Characterization of wood market, Design of the benefit sharing mechanism(s), b) Systematization of the policies and forest governance Framework, Preparation of the National REDD+ Strategy, c) Preparation for the implementation of carbon enhancing activities, d) Preparation of SESA, ESMF and FGRM linked to the national consultation and participation process of the Strategy.
</t>
    </r>
  </si>
  <si>
    <r>
      <rPr>
        <b/>
        <sz val="11"/>
        <color theme="1"/>
        <rFont val="Calibri"/>
        <family val="2"/>
        <scheme val="minor"/>
      </rPr>
      <t xml:space="preserve">I) </t>
    </r>
    <r>
      <rPr>
        <sz val="11"/>
        <color theme="1"/>
        <rFont val="Calibri"/>
        <family val="2"/>
        <scheme val="minor"/>
      </rPr>
      <t>Reference emission scenarios are being coordinated for the 5 REDD+ regions following the requirements of the Methodological Framework of the Carbon Fund (</t>
    </r>
    <r>
      <rPr>
        <sz val="11"/>
        <color rgb="FFFF0000"/>
        <rFont val="Calibri"/>
        <family val="2"/>
        <scheme val="minor"/>
      </rPr>
      <t>advancing of</t>
    </r>
    <r>
      <rPr>
        <sz val="11"/>
        <color theme="1"/>
        <rFont val="Calibri"/>
        <family val="2"/>
        <scheme val="minor"/>
      </rPr>
      <t xml:space="preserve"> </t>
    </r>
    <r>
      <rPr>
        <sz val="11"/>
        <color rgb="FFFF0000"/>
        <rFont val="Calibri"/>
        <family val="2"/>
        <scheme val="minor"/>
      </rPr>
      <t>30%</t>
    </r>
    <r>
      <rPr>
        <sz val="11"/>
        <color theme="1"/>
        <rFont val="Calibri"/>
        <family val="2"/>
        <scheme val="minor"/>
      </rPr>
      <t xml:space="preserve">). A working plan for the development of the National Reference Emission Scenario was developed. 
</t>
    </r>
    <r>
      <rPr>
        <b/>
        <sz val="11"/>
        <color theme="1"/>
        <rFont val="Calibri"/>
        <family val="2"/>
        <scheme val="minor"/>
      </rPr>
      <t>II)</t>
    </r>
    <r>
      <rPr>
        <sz val="11"/>
        <color theme="1"/>
        <rFont val="Calibri"/>
        <family val="2"/>
        <scheme val="minor"/>
      </rPr>
      <t xml:space="preserve"> Ten GIS technicians hired and supporting GCI and GIMBOT for the development of the Reference Emission Scenarios; ToRs ready  for Harmonization of REDD+ projects with national accounting framework; SIG technical equipment bought.
</t>
    </r>
  </si>
  <si>
    <r>
      <t xml:space="preserve">Description of planned stakeholder engagement activities during the whole project duration (incl. timing and target groups): </t>
    </r>
    <r>
      <rPr>
        <sz val="11"/>
        <color theme="1"/>
        <rFont val="Calibri"/>
        <family val="2"/>
        <scheme val="minor"/>
      </rPr>
      <t xml:space="preserve">for </t>
    </r>
    <r>
      <rPr>
        <b/>
        <sz val="11"/>
        <color theme="1"/>
        <rFont val="Calibri"/>
        <family val="2"/>
        <scheme val="minor"/>
      </rPr>
      <t>2015 and early 2016,</t>
    </r>
    <r>
      <rPr>
        <sz val="11"/>
        <color theme="1"/>
        <rFont val="Calibri"/>
        <family val="2"/>
        <scheme val="minor"/>
      </rPr>
      <t xml:space="preserve"> the the main activities are: (i) development of the consultation and participation methodology according to the FCPF, UNREDD Program, Common Approach and ILO 169 guideliness, (ii) systematization of consultation and participation process; (iii) early socialization process for the political level; (iv) </t>
    </r>
    <r>
      <rPr>
        <sz val="11"/>
        <color rgb="FFFF0000"/>
        <rFont val="Calibri"/>
        <family val="2"/>
        <scheme val="minor"/>
      </rPr>
      <t>complete consultation and participation in at least two REDD+ regions</t>
    </r>
    <r>
      <rPr>
        <sz val="11"/>
        <color theme="1"/>
        <rFont val="Calibri"/>
        <family val="2"/>
        <scheme val="minor"/>
      </rPr>
      <t xml:space="preserve">. </t>
    </r>
  </si>
  <si>
    <r>
      <t xml:space="preserve">Description of progress of SESA until 01/05/2015 (report date) and its addressing social and environmental issues (including safeguards) related to the grant. Is the SESA conducted in accordance with the Common Approach?: </t>
    </r>
    <r>
      <rPr>
        <sz val="11"/>
        <rFont val="Calibri"/>
        <family val="2"/>
        <scheme val="minor"/>
      </rPr>
      <t xml:space="preserve">ToRs for SESA, ESMF and FGRM are collated in a single consultancy; bidding process is </t>
    </r>
    <r>
      <rPr>
        <sz val="11"/>
        <color rgb="FFFF0000"/>
        <rFont val="Calibri"/>
        <family val="2"/>
        <scheme val="minor"/>
      </rPr>
      <t>on going</t>
    </r>
    <r>
      <rPr>
        <sz val="11"/>
        <rFont val="Calibri"/>
        <family val="2"/>
        <scheme val="minor"/>
      </rPr>
      <t xml:space="preserve">. </t>
    </r>
  </si>
  <si>
    <t>Compromised money (US$) of operation 2014</t>
  </si>
  <si>
    <r>
      <rPr>
        <b/>
        <u/>
        <sz val="11"/>
        <color indexed="8"/>
        <rFont val="Calibri"/>
        <family val="2"/>
      </rPr>
      <t xml:space="preserve">EXPECTED </t>
    </r>
    <r>
      <rPr>
        <b/>
        <sz val="11"/>
        <color indexed="8"/>
        <rFont val="Calibri"/>
        <family val="2"/>
      </rPr>
      <t>Compromised money (US$) of operation 2015</t>
    </r>
  </si>
  <si>
    <t>Contract value in US$ 2015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</si>
</sst>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d/mm/yyyy;@"/>
  </numFmts>
  <fonts count="22" x14ac:knownFonts="1">
    <font>
      <sz val="11"/>
      <color theme="1"/>
      <name val="Calibri"/>
      <family val="2"/>
      <scheme val="minor"/>
    </font>
    <font>
      <b/>
      <sz val="11"/>
      <color theme="1"/>
      <name val="Calibri"/>
      <family val="2"/>
      <scheme val="minor"/>
    </font>
    <font>
      <sz val="11"/>
      <color rgb="FF000000"/>
      <name val="Calibri"/>
      <family val="2"/>
      <scheme val="minor"/>
    </font>
    <font>
      <sz val="11"/>
      <color indexed="8"/>
      <name val="Calibri"/>
      <family val="2"/>
    </font>
    <font>
      <b/>
      <sz val="11"/>
      <color indexed="8"/>
      <name val="Calibri"/>
      <family val="2"/>
    </font>
    <font>
      <b/>
      <sz val="11"/>
      <color rgb="FFFF0000"/>
      <name val="Calibri"/>
      <family val="2"/>
    </font>
    <font>
      <b/>
      <sz val="11"/>
      <color rgb="FFFF0000"/>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b/>
      <sz val="12"/>
      <color theme="0"/>
      <name val="Calibri"/>
      <family val="2"/>
    </font>
    <font>
      <b/>
      <sz val="11"/>
      <name val="Calibri"/>
      <family val="2"/>
      <scheme val="minor"/>
    </font>
    <font>
      <sz val="11"/>
      <name val="Calibri"/>
      <family val="2"/>
      <scheme val="minor"/>
    </font>
    <font>
      <b/>
      <sz val="11"/>
      <name val="Calibri"/>
      <family val="2"/>
    </font>
    <font>
      <b/>
      <sz val="12"/>
      <color rgb="FFFF0000"/>
      <name val="Calibri"/>
      <family val="2"/>
    </font>
    <font>
      <b/>
      <u/>
      <sz val="11"/>
      <color indexed="8"/>
      <name val="Calibri"/>
      <family val="2"/>
    </font>
    <font>
      <b/>
      <u/>
      <sz val="12"/>
      <color rgb="FFFF0000"/>
      <name val="Calibri"/>
      <family val="2"/>
    </font>
    <font>
      <sz val="11"/>
      <color rgb="FFFF0000"/>
      <name val="Calibri"/>
      <family val="2"/>
      <scheme val="minor"/>
    </font>
    <font>
      <sz val="11"/>
      <name val="Calibri"/>
      <family val="2"/>
    </font>
  </fonts>
  <fills count="5">
    <fill>
      <patternFill patternType="none"/>
    </fill>
    <fill>
      <patternFill patternType="gray125"/>
    </fill>
    <fill>
      <patternFill patternType="solid">
        <fgColor theme="3" tint="0.39997558519241921"/>
        <bgColor indexed="64"/>
      </patternFill>
    </fill>
    <fill>
      <patternFill patternType="solid">
        <fgColor theme="3" tint="-0.249977111117893"/>
        <bgColor indexed="64"/>
      </patternFill>
    </fill>
    <fill>
      <patternFill patternType="solid">
        <fgColor theme="0"/>
        <bgColor indexed="64"/>
      </patternFill>
    </fill>
  </fills>
  <borders count="21">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0" fontId="2" fillId="0" borderId="0"/>
  </cellStyleXfs>
  <cellXfs count="193">
    <xf numFmtId="0" fontId="0" fillId="0" borderId="0" xfId="0"/>
    <xf numFmtId="0" fontId="1" fillId="0" borderId="0" xfId="0" applyFont="1"/>
    <xf numFmtId="0" fontId="3" fillId="0" borderId="0" xfId="0" applyNumberFormat="1" applyFont="1" applyFill="1" applyBorder="1" applyAlignment="1" applyProtection="1"/>
    <xf numFmtId="0" fontId="3" fillId="0" borderId="0" xfId="0" applyNumberFormat="1" applyFont="1" applyFill="1" applyBorder="1" applyAlignment="1" applyProtection="1">
      <alignment vertical="top" wrapText="1"/>
    </xf>
    <xf numFmtId="0" fontId="4" fillId="0" borderId="0" xfId="0" applyNumberFormat="1" applyFont="1" applyFill="1" applyBorder="1" applyAlignment="1" applyProtection="1"/>
    <xf numFmtId="4" fontId="0" fillId="0" borderId="0" xfId="0" applyNumberFormat="1"/>
    <xf numFmtId="0" fontId="3" fillId="0" borderId="0"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0" fillId="0" borderId="0" xfId="0" applyAlignment="1">
      <alignment horizontal="center" vertical="center"/>
    </xf>
    <xf numFmtId="0" fontId="4" fillId="0" borderId="3" xfId="0" applyNumberFormat="1" applyFont="1" applyFill="1" applyBorder="1" applyAlignment="1" applyProtection="1">
      <alignment vertical="center"/>
    </xf>
    <xf numFmtId="0" fontId="4" fillId="0" borderId="4" xfId="0" applyNumberFormat="1" applyFont="1" applyFill="1" applyBorder="1" applyAlignment="1" applyProtection="1">
      <alignment wrapText="1"/>
    </xf>
    <xf numFmtId="0" fontId="4" fillId="0" borderId="4" xfId="0" applyNumberFormat="1" applyFont="1" applyFill="1" applyBorder="1" applyAlignment="1" applyProtection="1">
      <alignment vertical="center" wrapText="1"/>
    </xf>
    <xf numFmtId="0" fontId="4"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0" fillId="0" borderId="2" xfId="0" applyBorder="1" applyAlignment="1">
      <alignment horizontal="center" vertical="center"/>
    </xf>
    <xf numFmtId="165" fontId="3" fillId="0" borderId="2" xfId="0" applyNumberFormat="1" applyFont="1" applyFill="1" applyBorder="1" applyAlignment="1" applyProtection="1">
      <alignment horizontal="center" vertical="center"/>
    </xf>
    <xf numFmtId="4" fontId="5" fillId="0" borderId="0" xfId="0" applyNumberFormat="1" applyFont="1" applyFill="1" applyBorder="1" applyAlignment="1" applyProtection="1">
      <alignment horizontal="center"/>
    </xf>
    <xf numFmtId="9" fontId="5" fillId="0" borderId="0" xfId="0" applyNumberFormat="1" applyFont="1" applyFill="1" applyBorder="1" applyAlignment="1" applyProtection="1">
      <alignment horizontal="center"/>
    </xf>
    <xf numFmtId="0" fontId="0" fillId="0" borderId="2" xfId="0" applyBorder="1" applyAlignment="1">
      <alignment vertical="center" wrapText="1"/>
    </xf>
    <xf numFmtId="0" fontId="0" fillId="0" borderId="0" xfId="0" applyAlignment="1">
      <alignment vertical="center"/>
    </xf>
    <xf numFmtId="4"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4" fillId="0" borderId="4" xfId="0" applyNumberFormat="1" applyFont="1" applyFill="1" applyBorder="1" applyAlignment="1" applyProtection="1">
      <alignment horizontal="left" vertical="center" wrapText="1"/>
    </xf>
    <xf numFmtId="4" fontId="3" fillId="0" borderId="2" xfId="0" applyNumberFormat="1" applyFont="1" applyFill="1" applyBorder="1" applyAlignment="1" applyProtection="1">
      <alignment horizontal="center" vertical="center"/>
    </xf>
    <xf numFmtId="4" fontId="4"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Alignment="1">
      <alignment horizontal="left" vertical="top" wrapText="1"/>
    </xf>
    <xf numFmtId="0" fontId="0" fillId="0" borderId="0" xfId="0" applyBorder="1" applyAlignment="1">
      <alignment horizontal="left" vertical="top" wrapText="1"/>
    </xf>
    <xf numFmtId="0" fontId="6" fillId="0" borderId="0" xfId="0" applyFont="1" applyBorder="1" applyAlignment="1">
      <alignment horizontal="left" vertical="top" wrapText="1"/>
    </xf>
    <xf numFmtId="0" fontId="0" fillId="0" borderId="0" xfId="0" applyBorder="1" applyAlignment="1">
      <alignment vertical="center" wrapText="1"/>
    </xf>
    <xf numFmtId="0" fontId="0" fillId="0" borderId="0" xfId="0" applyAlignment="1">
      <alignment horizontal="center"/>
    </xf>
    <xf numFmtId="0" fontId="7" fillId="2" borderId="0" xfId="0" applyFont="1" applyFill="1"/>
    <xf numFmtId="0" fontId="7" fillId="3" borderId="0" xfId="0" applyFont="1" applyFill="1"/>
    <xf numFmtId="0" fontId="0" fillId="2" borderId="0" xfId="0" applyFill="1"/>
    <xf numFmtId="0" fontId="10" fillId="2" borderId="0" xfId="0" applyFont="1" applyFill="1"/>
    <xf numFmtId="0" fontId="0" fillId="0" borderId="0" xfId="0" applyAlignment="1">
      <alignment vertical="top" wrapText="1"/>
    </xf>
    <xf numFmtId="0" fontId="0" fillId="0" borderId="0" xfId="0" applyBorder="1"/>
    <xf numFmtId="0" fontId="0" fillId="0" borderId="9" xfId="0" applyBorder="1"/>
    <xf numFmtId="0" fontId="0" fillId="0" borderId="10" xfId="0" applyBorder="1"/>
    <xf numFmtId="0" fontId="0" fillId="0" borderId="0" xfId="0" applyFill="1"/>
    <xf numFmtId="0" fontId="7" fillId="0" borderId="0" xfId="0" applyFont="1" applyFill="1" applyAlignment="1">
      <alignment vertical="center" wrapText="1"/>
    </xf>
    <xf numFmtId="0" fontId="0" fillId="0" borderId="0" xfId="0" applyFill="1" applyAlignment="1">
      <alignment vertical="top" wrapText="1"/>
    </xf>
    <xf numFmtId="0" fontId="0" fillId="0" borderId="0" xfId="0" applyBorder="1" applyAlignment="1">
      <alignment vertical="top" wrapText="1"/>
    </xf>
    <xf numFmtId="0" fontId="0" fillId="0" borderId="0" xfId="0" applyBorder="1" applyAlignment="1">
      <alignment wrapText="1"/>
    </xf>
    <xf numFmtId="0" fontId="12" fillId="2" borderId="0" xfId="0" applyFont="1" applyFill="1"/>
    <xf numFmtId="0" fontId="12" fillId="2" borderId="0" xfId="0" applyFont="1" applyFill="1" applyAlignment="1">
      <alignment vertical="center"/>
    </xf>
    <xf numFmtId="0" fontId="13" fillId="2" borderId="0" xfId="0" applyNumberFormat="1" applyFont="1" applyFill="1" applyBorder="1" applyAlignment="1" applyProtection="1"/>
    <xf numFmtId="0" fontId="13" fillId="2" borderId="0" xfId="0" applyNumberFormat="1" applyFont="1" applyFill="1" applyBorder="1" applyAlignment="1" applyProtection="1">
      <alignment vertical="center"/>
    </xf>
    <xf numFmtId="0" fontId="13" fillId="2" borderId="0" xfId="0" applyNumberFormat="1" applyFont="1" applyFill="1" applyBorder="1" applyAlignment="1" applyProtection="1">
      <alignment horizontal="center" vertical="center"/>
    </xf>
    <xf numFmtId="0" fontId="0" fillId="0" borderId="0" xfId="0" applyBorder="1" applyAlignment="1">
      <alignment horizontal="left" vertical="top" wrapText="1"/>
    </xf>
    <xf numFmtId="0" fontId="0" fillId="0" borderId="0" xfId="0" applyBorder="1" applyAlignment="1">
      <alignment horizontal="left" vertical="top" wrapText="1"/>
    </xf>
    <xf numFmtId="0" fontId="0" fillId="0" borderId="0" xfId="0" applyFill="1" applyBorder="1"/>
    <xf numFmtId="0" fontId="0" fillId="0" borderId="10" xfId="0" applyFill="1" applyBorder="1"/>
    <xf numFmtId="0" fontId="0" fillId="3" borderId="0" xfId="0" applyFill="1" applyAlignment="1"/>
    <xf numFmtId="0" fontId="1" fillId="0" borderId="0" xfId="0" applyFont="1" applyAlignment="1">
      <alignment vertical="top"/>
    </xf>
    <xf numFmtId="0" fontId="1" fillId="0" borderId="0" xfId="0" applyFont="1" applyAlignment="1">
      <alignment vertical="center"/>
    </xf>
    <xf numFmtId="164" fontId="4" fillId="0" borderId="2" xfId="0" applyNumberFormat="1" applyFont="1" applyFill="1" applyBorder="1" applyAlignment="1" applyProtection="1">
      <alignmen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Border="1" applyAlignment="1">
      <alignment horizontal="left" vertical="top" wrapText="1"/>
    </xf>
    <xf numFmtId="3" fontId="0" fillId="0" borderId="0" xfId="0" applyNumberFormat="1"/>
    <xf numFmtId="3" fontId="3" fillId="0" borderId="0" xfId="0" applyNumberFormat="1" applyFont="1" applyFill="1" applyBorder="1" applyAlignment="1" applyProtection="1">
      <alignment vertical="center"/>
    </xf>
    <xf numFmtId="0" fontId="1" fillId="0" borderId="0" xfId="0" applyFont="1" applyBorder="1" applyAlignment="1">
      <alignment vertical="top" wrapText="1"/>
    </xf>
    <xf numFmtId="164" fontId="3" fillId="0" borderId="2" xfId="0" applyNumberFormat="1" applyFont="1" applyFill="1" applyBorder="1" applyAlignment="1" applyProtection="1">
      <alignment vertical="top" wrapText="1"/>
    </xf>
    <xf numFmtId="0" fontId="4" fillId="0" borderId="4" xfId="0" applyNumberFormat="1" applyFont="1" applyFill="1" applyBorder="1" applyAlignment="1" applyProtection="1">
      <alignment horizontal="center" vertical="center" wrapText="1"/>
    </xf>
    <xf numFmtId="0" fontId="1" fillId="0" borderId="0" xfId="0" applyFont="1" applyBorder="1" applyAlignment="1">
      <alignment vertical="top"/>
    </xf>
    <xf numFmtId="0" fontId="1" fillId="0" borderId="10" xfId="0" applyFont="1" applyBorder="1" applyAlignment="1">
      <alignment vertical="top"/>
    </xf>
    <xf numFmtId="0" fontId="4" fillId="0" borderId="13"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4" fontId="5" fillId="0" borderId="2" xfId="0" applyNumberFormat="1" applyFont="1" applyFill="1" applyBorder="1" applyAlignment="1" applyProtection="1">
      <alignment horizontal="center" vertical="center"/>
    </xf>
    <xf numFmtId="9" fontId="5" fillId="0" borderId="2" xfId="0" applyNumberFormat="1" applyFont="1" applyFill="1" applyBorder="1" applyAlignment="1" applyProtection="1">
      <alignment horizontal="center" vertical="center"/>
    </xf>
    <xf numFmtId="0" fontId="4" fillId="0" borderId="19" xfId="0" applyNumberFormat="1" applyFont="1" applyFill="1" applyBorder="1" applyAlignment="1" applyProtection="1">
      <alignment horizontal="center" vertical="center"/>
    </xf>
    <xf numFmtId="0" fontId="4" fillId="0" borderId="20" xfId="0" applyNumberFormat="1" applyFont="1" applyFill="1" applyBorder="1" applyAlignment="1" applyProtection="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4" fontId="4" fillId="0" borderId="10" xfId="0" applyNumberFormat="1" applyFont="1" applyFill="1" applyBorder="1" applyAlignment="1" applyProtection="1">
      <alignment horizontal="center" vertical="center"/>
    </xf>
    <xf numFmtId="0" fontId="0" fillId="0" borderId="0" xfId="0" applyFont="1"/>
    <xf numFmtId="0" fontId="0" fillId="0" borderId="0" xfId="0" applyNumberFormat="1" applyFont="1" applyAlignment="1">
      <alignment horizontal="left"/>
    </xf>
    <xf numFmtId="0" fontId="8" fillId="2" borderId="0" xfId="0" applyFont="1" applyFill="1" applyAlignment="1">
      <alignment horizontal="left" vertical="center" wrapText="1"/>
    </xf>
    <xf numFmtId="0" fontId="9" fillId="3" borderId="0" xfId="0" applyFont="1" applyFill="1" applyAlignment="1">
      <alignment vertical="center"/>
    </xf>
    <xf numFmtId="0" fontId="8" fillId="3" borderId="0" xfId="0" applyFont="1" applyFill="1" applyAlignment="1">
      <alignment vertical="center"/>
    </xf>
    <xf numFmtId="0" fontId="0" fillId="4" borderId="2" xfId="0" applyFill="1" applyBorder="1" applyAlignment="1">
      <alignment horizontal="center" vertical="center"/>
    </xf>
    <xf numFmtId="164" fontId="3" fillId="4" borderId="2" xfId="0" applyNumberFormat="1" applyFont="1" applyFill="1" applyBorder="1" applyAlignment="1" applyProtection="1">
      <alignment vertical="top" wrapText="1"/>
    </xf>
    <xf numFmtId="0" fontId="0" fillId="4" borderId="2" xfId="0" applyFill="1" applyBorder="1" applyAlignment="1">
      <alignment vertical="center" wrapText="1"/>
    </xf>
    <xf numFmtId="164" fontId="21" fillId="0" borderId="2" xfId="0" applyNumberFormat="1" applyFont="1" applyFill="1" applyBorder="1" applyAlignment="1" applyProtection="1">
      <alignment vertical="top" wrapText="1"/>
    </xf>
    <xf numFmtId="0" fontId="15" fillId="0" borderId="2" xfId="0" applyFont="1" applyBorder="1" applyAlignment="1">
      <alignment vertical="center" wrapText="1"/>
    </xf>
    <xf numFmtId="0" fontId="15" fillId="0" borderId="2" xfId="0" applyFont="1" applyBorder="1" applyAlignment="1">
      <alignment horizontal="center" vertical="center"/>
    </xf>
    <xf numFmtId="164" fontId="21" fillId="4" borderId="2" xfId="0" applyNumberFormat="1" applyFont="1" applyFill="1" applyBorder="1" applyAlignment="1" applyProtection="1">
      <alignment vertical="top" wrapText="1"/>
    </xf>
    <xf numFmtId="0" fontId="15" fillId="4" borderId="2" xfId="0" applyFont="1" applyFill="1" applyBorder="1" applyAlignment="1">
      <alignment vertical="center" wrapText="1"/>
    </xf>
    <xf numFmtId="0" fontId="15" fillId="4" borderId="2" xfId="0" applyFont="1" applyFill="1" applyBorder="1" applyAlignment="1">
      <alignment horizontal="center" vertical="center"/>
    </xf>
    <xf numFmtId="0" fontId="15" fillId="4" borderId="2" xfId="0" applyFont="1" applyFill="1" applyBorder="1" applyAlignment="1">
      <alignment horizontal="left" vertical="center" wrapText="1"/>
    </xf>
    <xf numFmtId="164" fontId="16" fillId="4" borderId="2" xfId="0" applyNumberFormat="1" applyFont="1" applyFill="1" applyBorder="1" applyAlignment="1" applyProtection="1">
      <alignment vertical="top" wrapText="1"/>
    </xf>
    <xf numFmtId="165" fontId="3" fillId="4" borderId="2" xfId="0" applyNumberFormat="1" applyFont="1" applyFill="1" applyBorder="1" applyAlignment="1" applyProtection="1">
      <alignment horizontal="center" vertical="center"/>
    </xf>
    <xf numFmtId="4" fontId="3" fillId="4" borderId="2" xfId="0" applyNumberFormat="1" applyFont="1" applyFill="1" applyBorder="1" applyAlignment="1" applyProtection="1">
      <alignment horizontal="center" vertical="center"/>
    </xf>
    <xf numFmtId="0" fontId="9" fillId="3" borderId="0" xfId="0" applyFont="1" applyFill="1" applyAlignment="1">
      <alignment horizontal="center" vertical="center"/>
    </xf>
    <xf numFmtId="0" fontId="8" fillId="3" borderId="0" xfId="0" applyFont="1" applyFill="1" applyAlignment="1">
      <alignment horizontal="center" vertical="center"/>
    </xf>
    <xf numFmtId="0" fontId="8" fillId="2" borderId="0" xfId="0" applyFont="1" applyFill="1" applyAlignment="1">
      <alignment horizontal="center" vertical="center"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 xfId="0" applyFont="1" applyBorder="1" applyAlignment="1">
      <alignment horizontal="left" vertical="top" wrapText="1"/>
    </xf>
    <xf numFmtId="0" fontId="10" fillId="0" borderId="12" xfId="0" applyFont="1" applyBorder="1" applyAlignment="1">
      <alignment horizontal="left" vertical="top" wrapText="1"/>
    </xf>
    <xf numFmtId="0" fontId="8" fillId="2" borderId="0" xfId="0" applyFont="1" applyFill="1" applyAlignment="1">
      <alignment horizontal="left" vertical="center" wrapText="1"/>
    </xf>
    <xf numFmtId="0" fontId="8" fillId="2" borderId="0" xfId="0" applyFont="1" applyFill="1" applyAlignment="1">
      <alignment horizontal="center"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1" xfId="0" applyBorder="1" applyAlignment="1">
      <alignment horizontal="left" vertical="center" wrapText="1"/>
    </xf>
    <xf numFmtId="0" fontId="0" fillId="0" borderId="12" xfId="0" applyBorder="1" applyAlignment="1">
      <alignment horizontal="left" vertical="center"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 xfId="0" applyFont="1" applyBorder="1" applyAlignment="1">
      <alignment horizontal="left" vertical="top" wrapText="1"/>
    </xf>
    <xf numFmtId="0" fontId="0" fillId="0" borderId="12" xfId="0" applyFont="1" applyBorder="1" applyAlignment="1">
      <alignment horizontal="left" vertical="top"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xf>
    <xf numFmtId="0" fontId="0" fillId="0" borderId="0" xfId="0" applyAlignment="1">
      <alignment horizontal="left" wrapText="1"/>
    </xf>
    <xf numFmtId="0" fontId="3" fillId="0" borderId="0" xfId="0" applyNumberFormat="1" applyFont="1" applyFill="1" applyBorder="1" applyAlignment="1" applyProtection="1">
      <alignment horizontal="left"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7" fillId="2" borderId="1" xfId="0" applyFont="1" applyFill="1" applyBorder="1" applyAlignment="1">
      <alignment horizontal="left"/>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11" xfId="0" applyFont="1" applyBorder="1" applyAlignment="1">
      <alignment horizontal="left" vertical="top" wrapText="1"/>
    </xf>
    <xf numFmtId="0" fontId="15" fillId="0" borderId="1" xfId="0" applyFont="1" applyBorder="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xf>
    <xf numFmtId="0" fontId="15" fillId="0" borderId="14" xfId="0" applyFont="1" applyBorder="1" applyAlignment="1">
      <alignment horizontal="left" vertical="top"/>
    </xf>
    <xf numFmtId="0" fontId="15" fillId="0" borderId="15" xfId="0" applyFont="1" applyBorder="1" applyAlignment="1">
      <alignment horizontal="left" vertical="top"/>
    </xf>
    <xf numFmtId="0" fontId="8" fillId="3" borderId="0" xfId="0" applyFont="1" applyFill="1" applyAlignment="1">
      <alignment horizontal="center" vertical="center"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4" fillId="0" borderId="0" xfId="0" applyNumberFormat="1" applyFont="1" applyFill="1" applyBorder="1" applyAlignment="1" applyProtection="1">
      <alignment horizontal="center" vertical="center"/>
    </xf>
    <xf numFmtId="0" fontId="1" fillId="0" borderId="0" xfId="0" applyFont="1" applyAlignment="1">
      <alignment horizontal="left"/>
    </xf>
    <xf numFmtId="0" fontId="1" fillId="0" borderId="0" xfId="0" applyFont="1" applyAlignment="1">
      <alignment horizontal="left" wrapText="1"/>
    </xf>
    <xf numFmtId="0" fontId="17" fillId="0" borderId="9"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xf>
    <xf numFmtId="0" fontId="1" fillId="0" borderId="9" xfId="0" applyFont="1" applyBorder="1" applyAlignment="1">
      <alignment horizontal="left"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18" xfId="0"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zoomScale="85" zoomScaleNormal="85" workbookViewId="0">
      <selection activeCell="E38" sqref="E38"/>
    </sheetView>
  </sheetViews>
  <sheetFormatPr defaultRowHeight="15" x14ac:dyDescent="0.25"/>
  <cols>
    <col min="1" max="1" width="34.5703125" customWidth="1"/>
    <col min="2" max="2" width="38.28515625" customWidth="1"/>
    <col min="3" max="3" width="31.7109375" customWidth="1"/>
    <col min="4" max="4" width="17.42578125" customWidth="1"/>
    <col min="5" max="5" width="15" customWidth="1"/>
    <col min="6" max="6" width="12.85546875" customWidth="1"/>
    <col min="7" max="7" width="44.7109375" customWidth="1"/>
  </cols>
  <sheetData>
    <row r="1" spans="1:11" ht="21" x14ac:dyDescent="0.25">
      <c r="A1" s="97" t="s">
        <v>68</v>
      </c>
      <c r="B1" s="97"/>
      <c r="C1" s="97"/>
      <c r="D1" s="97"/>
      <c r="E1" s="97"/>
      <c r="F1" s="97"/>
      <c r="G1" s="97"/>
      <c r="H1" s="82"/>
      <c r="I1" s="82"/>
      <c r="J1" s="82"/>
      <c r="K1" s="82"/>
    </row>
    <row r="2" spans="1:11" x14ac:dyDescent="0.25">
      <c r="A2" s="30"/>
    </row>
    <row r="3" spans="1:11" ht="18.75" x14ac:dyDescent="0.25">
      <c r="A3" s="98" t="s">
        <v>15</v>
      </c>
      <c r="B3" s="98"/>
      <c r="C3" s="98"/>
      <c r="D3" s="98"/>
      <c r="E3" s="98"/>
      <c r="F3" s="98"/>
      <c r="G3" s="98"/>
      <c r="H3" s="83"/>
      <c r="I3" s="83"/>
      <c r="J3" s="83"/>
      <c r="K3" s="83"/>
    </row>
    <row r="6" spans="1:11" ht="18" customHeight="1" x14ac:dyDescent="0.25">
      <c r="A6" s="99" t="s">
        <v>104</v>
      </c>
      <c r="B6" s="99"/>
      <c r="C6" s="99"/>
      <c r="D6" s="99"/>
      <c r="E6" s="99"/>
      <c r="F6" s="99"/>
      <c r="G6" s="99"/>
      <c r="H6" s="40"/>
      <c r="I6" s="40"/>
      <c r="J6" s="40"/>
      <c r="K6" s="40"/>
    </row>
    <row r="7" spans="1:11" x14ac:dyDescent="0.25">
      <c r="A7" s="37"/>
      <c r="B7" s="36"/>
      <c r="C7" s="36"/>
      <c r="D7" s="51"/>
      <c r="E7" s="51"/>
      <c r="F7" s="51"/>
      <c r="G7" s="52"/>
      <c r="H7" s="39"/>
      <c r="I7" s="39"/>
      <c r="J7" s="39"/>
      <c r="K7" s="39"/>
    </row>
    <row r="8" spans="1:11" ht="15" customHeight="1" x14ac:dyDescent="0.25">
      <c r="A8" s="100" t="s">
        <v>116</v>
      </c>
      <c r="B8" s="101"/>
      <c r="C8" s="101"/>
      <c r="D8" s="101"/>
      <c r="E8" s="101"/>
      <c r="F8" s="101"/>
      <c r="G8" s="102"/>
      <c r="H8" s="41"/>
      <c r="I8" s="41"/>
      <c r="J8" s="41"/>
      <c r="K8" s="41"/>
    </row>
    <row r="9" spans="1:11" ht="15" customHeight="1" x14ac:dyDescent="0.25">
      <c r="A9" s="103"/>
      <c r="B9" s="104"/>
      <c r="C9" s="104"/>
      <c r="D9" s="104"/>
      <c r="E9" s="104"/>
      <c r="F9" s="104"/>
      <c r="G9" s="105"/>
      <c r="H9" s="41"/>
      <c r="I9" s="41"/>
      <c r="J9" s="41"/>
      <c r="K9" s="41"/>
    </row>
    <row r="10" spans="1:11" ht="62.25" customHeight="1" x14ac:dyDescent="0.25">
      <c r="A10" s="106"/>
      <c r="B10" s="107"/>
      <c r="C10" s="107"/>
      <c r="D10" s="107"/>
      <c r="E10" s="107"/>
      <c r="F10" s="107"/>
      <c r="G10" s="108"/>
      <c r="H10" s="35"/>
      <c r="I10" s="35"/>
      <c r="J10" s="35"/>
      <c r="K10" s="35"/>
    </row>
    <row r="11" spans="1:11" x14ac:dyDescent="0.25">
      <c r="A11" s="49"/>
      <c r="B11" s="49"/>
      <c r="C11" s="49"/>
      <c r="D11" s="49"/>
      <c r="E11" s="49"/>
      <c r="F11" s="49"/>
      <c r="G11" s="49"/>
      <c r="H11" s="42"/>
      <c r="I11" s="42"/>
      <c r="J11" s="42"/>
    </row>
    <row r="12" spans="1:11" ht="17.25" customHeight="1" x14ac:dyDescent="0.25">
      <c r="A12" s="110" t="s">
        <v>105</v>
      </c>
      <c r="B12" s="110"/>
      <c r="C12" s="110"/>
      <c r="D12" s="110"/>
      <c r="E12" s="110"/>
      <c r="F12" s="110"/>
      <c r="G12" s="110"/>
    </row>
    <row r="14" spans="1:11" ht="15" customHeight="1" x14ac:dyDescent="0.25">
      <c r="A14" s="100" t="s">
        <v>117</v>
      </c>
      <c r="B14" s="101"/>
      <c r="C14" s="101"/>
      <c r="D14" s="101"/>
      <c r="E14" s="101"/>
      <c r="F14" s="101"/>
      <c r="G14" s="102"/>
    </row>
    <row r="15" spans="1:11" ht="15" customHeight="1" x14ac:dyDescent="0.25">
      <c r="A15" s="103"/>
      <c r="B15" s="104"/>
      <c r="C15" s="104"/>
      <c r="D15" s="104"/>
      <c r="E15" s="104"/>
      <c r="F15" s="104"/>
      <c r="G15" s="105"/>
    </row>
    <row r="16" spans="1:11" ht="15" customHeight="1" x14ac:dyDescent="0.25">
      <c r="A16" s="103"/>
      <c r="B16" s="104"/>
      <c r="C16" s="104"/>
      <c r="D16" s="104"/>
      <c r="E16" s="104"/>
      <c r="F16" s="104"/>
      <c r="G16" s="105"/>
    </row>
    <row r="17" spans="1:10" ht="15" customHeight="1" x14ac:dyDescent="0.25">
      <c r="A17" s="103"/>
      <c r="B17" s="104"/>
      <c r="C17" s="104"/>
      <c r="D17" s="104"/>
      <c r="E17" s="104"/>
      <c r="F17" s="104"/>
      <c r="G17" s="105"/>
    </row>
    <row r="18" spans="1:10" ht="47.25" customHeight="1" x14ac:dyDescent="0.25">
      <c r="A18" s="106"/>
      <c r="B18" s="107"/>
      <c r="C18" s="107"/>
      <c r="D18" s="107"/>
      <c r="E18" s="107"/>
      <c r="F18" s="107"/>
      <c r="G18" s="108"/>
    </row>
    <row r="19" spans="1:10" x14ac:dyDescent="0.25">
      <c r="A19" s="49"/>
      <c r="B19" s="49"/>
      <c r="C19" s="49"/>
      <c r="D19" s="49"/>
      <c r="E19" s="49"/>
      <c r="F19" s="49"/>
      <c r="G19" s="49"/>
      <c r="H19" s="42"/>
      <c r="I19" s="42"/>
      <c r="J19" s="42"/>
    </row>
    <row r="20" spans="1:10" ht="18" customHeight="1" x14ac:dyDescent="0.25">
      <c r="A20" s="99" t="s">
        <v>106</v>
      </c>
      <c r="B20" s="99"/>
      <c r="C20" s="99"/>
      <c r="D20" s="99"/>
      <c r="E20" s="99"/>
      <c r="F20" s="99"/>
      <c r="G20" s="99"/>
    </row>
    <row r="21" spans="1:10" x14ac:dyDescent="0.25">
      <c r="A21" s="37"/>
      <c r="B21" s="36"/>
      <c r="C21" s="36"/>
      <c r="D21" s="36"/>
      <c r="E21" s="36"/>
      <c r="F21" s="36"/>
      <c r="G21" s="38"/>
    </row>
    <row r="22" spans="1:10" ht="15" customHeight="1" x14ac:dyDescent="0.25">
      <c r="A22" s="103" t="s">
        <v>118</v>
      </c>
      <c r="B22" s="104"/>
      <c r="C22" s="104"/>
      <c r="D22" s="104"/>
      <c r="E22" s="104"/>
      <c r="F22" s="104"/>
      <c r="G22" s="105"/>
    </row>
    <row r="23" spans="1:10" ht="15" customHeight="1" x14ac:dyDescent="0.25">
      <c r="A23" s="103"/>
      <c r="B23" s="104"/>
      <c r="C23" s="104"/>
      <c r="D23" s="104"/>
      <c r="E23" s="104"/>
      <c r="F23" s="104"/>
      <c r="G23" s="105"/>
    </row>
    <row r="24" spans="1:10" ht="15" customHeight="1" x14ac:dyDescent="0.25">
      <c r="A24" s="103"/>
      <c r="B24" s="104"/>
      <c r="C24" s="104"/>
      <c r="D24" s="104"/>
      <c r="E24" s="104"/>
      <c r="F24" s="104"/>
      <c r="G24" s="105"/>
    </row>
    <row r="25" spans="1:10" ht="15" customHeight="1" x14ac:dyDescent="0.25">
      <c r="A25" s="103"/>
      <c r="B25" s="104"/>
      <c r="C25" s="104"/>
      <c r="D25" s="104"/>
      <c r="E25" s="104"/>
      <c r="F25" s="104"/>
      <c r="G25" s="105"/>
    </row>
    <row r="26" spans="1:10" ht="15" customHeight="1" x14ac:dyDescent="0.25">
      <c r="A26" s="103"/>
      <c r="B26" s="104"/>
      <c r="C26" s="104"/>
      <c r="D26" s="104"/>
      <c r="E26" s="104"/>
      <c r="F26" s="104"/>
      <c r="G26" s="105"/>
    </row>
    <row r="27" spans="1:10" ht="15" customHeight="1" x14ac:dyDescent="0.25">
      <c r="A27" s="103"/>
      <c r="B27" s="104"/>
      <c r="C27" s="104"/>
      <c r="D27" s="104"/>
      <c r="E27" s="104"/>
      <c r="F27" s="104"/>
      <c r="G27" s="105"/>
    </row>
    <row r="28" spans="1:10" ht="15" customHeight="1" x14ac:dyDescent="0.25">
      <c r="A28" s="103"/>
      <c r="B28" s="104"/>
      <c r="C28" s="104"/>
      <c r="D28" s="104"/>
      <c r="E28" s="104"/>
      <c r="F28" s="104"/>
      <c r="G28" s="105"/>
    </row>
    <row r="30" spans="1:10" ht="44.25" customHeight="1" x14ac:dyDescent="0.25">
      <c r="A30" s="109" t="s">
        <v>107</v>
      </c>
      <c r="B30" s="109"/>
      <c r="C30" s="109"/>
      <c r="D30" s="109"/>
      <c r="E30" s="109"/>
      <c r="F30" s="109"/>
      <c r="G30" s="109"/>
    </row>
    <row r="32" spans="1:10" x14ac:dyDescent="0.25">
      <c r="A32" s="100" t="s">
        <v>108</v>
      </c>
      <c r="B32" s="101"/>
      <c r="C32" s="102"/>
    </row>
    <row r="33" spans="1:7" x14ac:dyDescent="0.25">
      <c r="A33" s="103"/>
      <c r="B33" s="104"/>
      <c r="C33" s="105"/>
    </row>
    <row r="34" spans="1:7" x14ac:dyDescent="0.25">
      <c r="A34" s="103"/>
      <c r="B34" s="104"/>
      <c r="C34" s="105"/>
    </row>
    <row r="35" spans="1:7" x14ac:dyDescent="0.25">
      <c r="A35" s="103"/>
      <c r="B35" s="104"/>
      <c r="C35" s="105"/>
    </row>
    <row r="36" spans="1:7" x14ac:dyDescent="0.25">
      <c r="A36" s="103"/>
      <c r="B36" s="104"/>
      <c r="C36" s="105"/>
    </row>
    <row r="37" spans="1:7" x14ac:dyDescent="0.25">
      <c r="A37" s="106"/>
      <c r="B37" s="107"/>
      <c r="C37" s="108"/>
    </row>
    <row r="39" spans="1:7" ht="18.75" x14ac:dyDescent="0.25">
      <c r="A39" s="109" t="s">
        <v>109</v>
      </c>
      <c r="B39" s="109"/>
      <c r="C39" s="109"/>
      <c r="D39" s="109"/>
      <c r="E39" s="109"/>
      <c r="F39" s="109"/>
      <c r="G39" s="81"/>
    </row>
    <row r="41" spans="1:7" x14ac:dyDescent="0.25">
      <c r="A41" s="100" t="s">
        <v>108</v>
      </c>
      <c r="B41" s="101"/>
      <c r="C41" s="102"/>
    </row>
    <row r="42" spans="1:7" x14ac:dyDescent="0.25">
      <c r="A42" s="103"/>
      <c r="B42" s="104"/>
      <c r="C42" s="105"/>
    </row>
    <row r="43" spans="1:7" x14ac:dyDescent="0.25">
      <c r="A43" s="103"/>
      <c r="B43" s="104"/>
      <c r="C43" s="105"/>
    </row>
    <row r="44" spans="1:7" x14ac:dyDescent="0.25">
      <c r="A44" s="103"/>
      <c r="B44" s="104"/>
      <c r="C44" s="105"/>
    </row>
    <row r="45" spans="1:7" x14ac:dyDescent="0.25">
      <c r="A45" s="103"/>
      <c r="B45" s="104"/>
      <c r="C45" s="105"/>
    </row>
    <row r="46" spans="1:7" x14ac:dyDescent="0.25">
      <c r="A46" s="106"/>
      <c r="B46" s="107"/>
      <c r="C46" s="108"/>
    </row>
  </sheetData>
  <mergeCells count="13">
    <mergeCell ref="A41:C46"/>
    <mergeCell ref="D39:F39"/>
    <mergeCell ref="A30:G30"/>
    <mergeCell ref="A8:G10"/>
    <mergeCell ref="A22:G28"/>
    <mergeCell ref="A12:G12"/>
    <mergeCell ref="A20:G20"/>
    <mergeCell ref="A14:G18"/>
    <mergeCell ref="A1:G1"/>
    <mergeCell ref="A3:G3"/>
    <mergeCell ref="A6:G6"/>
    <mergeCell ref="A32:C37"/>
    <mergeCell ref="A39:C3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7"/>
  <sheetViews>
    <sheetView showGridLines="0" topLeftCell="A110" zoomScaleNormal="100" workbookViewId="0">
      <selection activeCell="B133" sqref="B133:G134"/>
    </sheetView>
  </sheetViews>
  <sheetFormatPr defaultColWidth="9.140625" defaultRowHeight="15" x14ac:dyDescent="0.25"/>
  <cols>
    <col min="1" max="1" width="44.85546875" customWidth="1"/>
    <col min="2" max="3" width="15.42578125" customWidth="1"/>
    <col min="4" max="4" width="5.7109375" customWidth="1"/>
    <col min="5" max="5" width="14.140625" customWidth="1"/>
    <col min="6" max="6" width="12.42578125" customWidth="1"/>
    <col min="7" max="7" width="55" customWidth="1"/>
    <col min="8" max="8" width="12.5703125" customWidth="1"/>
  </cols>
  <sheetData>
    <row r="1" spans="1:7" ht="21" x14ac:dyDescent="0.25">
      <c r="A1" s="97" t="s">
        <v>68</v>
      </c>
      <c r="B1" s="97"/>
      <c r="C1" s="97"/>
      <c r="D1" s="97"/>
      <c r="E1" s="97"/>
      <c r="F1" s="97"/>
      <c r="G1" s="97"/>
    </row>
    <row r="2" spans="1:7" x14ac:dyDescent="0.25">
      <c r="A2" s="30"/>
    </row>
    <row r="3" spans="1:7" ht="18.75" x14ac:dyDescent="0.25">
      <c r="A3" s="98" t="s">
        <v>15</v>
      </c>
      <c r="B3" s="98"/>
      <c r="C3" s="98"/>
      <c r="D3" s="98"/>
      <c r="E3" s="98"/>
      <c r="F3" s="98"/>
      <c r="G3" s="98"/>
    </row>
    <row r="5" spans="1:7" x14ac:dyDescent="0.25">
      <c r="A5" s="1" t="s">
        <v>7</v>
      </c>
      <c r="B5" t="s">
        <v>46</v>
      </c>
    </row>
    <row r="6" spans="1:7" x14ac:dyDescent="0.25">
      <c r="A6" s="1" t="s">
        <v>6</v>
      </c>
      <c r="B6" s="79" t="s">
        <v>75</v>
      </c>
    </row>
    <row r="7" spans="1:7" x14ac:dyDescent="0.25">
      <c r="A7" s="1" t="s">
        <v>0</v>
      </c>
      <c r="B7" s="79" t="s">
        <v>111</v>
      </c>
    </row>
    <row r="9" spans="1:7" ht="15.75" x14ac:dyDescent="0.25">
      <c r="A9" s="32" t="s">
        <v>70</v>
      </c>
      <c r="B9" s="32"/>
      <c r="C9" s="32"/>
      <c r="D9" s="32"/>
      <c r="E9" s="32"/>
      <c r="F9" s="32"/>
      <c r="G9" s="32"/>
    </row>
    <row r="10" spans="1:7" x14ac:dyDescent="0.25">
      <c r="A10" s="1"/>
    </row>
    <row r="11" spans="1:7" x14ac:dyDescent="0.25">
      <c r="A11" s="1" t="s">
        <v>7</v>
      </c>
      <c r="B11" s="79" t="s">
        <v>46</v>
      </c>
    </row>
    <row r="12" spans="1:7" x14ac:dyDescent="0.25">
      <c r="A12" s="1" t="s">
        <v>3</v>
      </c>
      <c r="B12" s="79" t="s">
        <v>47</v>
      </c>
    </row>
    <row r="13" spans="1:7" x14ac:dyDescent="0.25">
      <c r="A13" s="1" t="s">
        <v>2</v>
      </c>
      <c r="B13" s="79" t="s">
        <v>76</v>
      </c>
    </row>
    <row r="14" spans="1:7" x14ac:dyDescent="0.25">
      <c r="A14" s="1" t="s">
        <v>1</v>
      </c>
      <c r="B14" s="79" t="s">
        <v>48</v>
      </c>
    </row>
    <row r="15" spans="1:7" x14ac:dyDescent="0.25">
      <c r="A15" s="1" t="s">
        <v>4</v>
      </c>
      <c r="B15" s="80" t="s">
        <v>83</v>
      </c>
    </row>
    <row r="16" spans="1:7" x14ac:dyDescent="0.25">
      <c r="A16" s="1" t="s">
        <v>32</v>
      </c>
      <c r="B16" s="79" t="s">
        <v>84</v>
      </c>
    </row>
    <row r="18" spans="1:11" ht="15.75" x14ac:dyDescent="0.25">
      <c r="A18" s="32" t="s">
        <v>71</v>
      </c>
      <c r="B18" s="32"/>
      <c r="C18" s="32"/>
      <c r="D18" s="32"/>
      <c r="E18" s="32"/>
      <c r="F18" s="32"/>
      <c r="G18" s="32"/>
    </row>
    <row r="20" spans="1:11" x14ac:dyDescent="0.25">
      <c r="A20" s="147" t="s">
        <v>33</v>
      </c>
      <c r="B20" s="147"/>
      <c r="C20" s="5">
        <f>'PMR disbursements'!C3</f>
        <v>3800000</v>
      </c>
    </row>
    <row r="21" spans="1:11" x14ac:dyDescent="0.25">
      <c r="A21" s="148" t="s">
        <v>35</v>
      </c>
      <c r="B21" s="148"/>
      <c r="C21" s="62">
        <v>68000</v>
      </c>
    </row>
    <row r="22" spans="1:11" x14ac:dyDescent="0.25">
      <c r="A22" s="148" t="s">
        <v>34</v>
      </c>
      <c r="B22" s="148"/>
      <c r="C22" s="62">
        <v>68000</v>
      </c>
    </row>
    <row r="23" spans="1:11" x14ac:dyDescent="0.25">
      <c r="A23" s="148" t="s">
        <v>36</v>
      </c>
      <c r="B23" s="148"/>
      <c r="C23" s="62">
        <v>68000</v>
      </c>
    </row>
    <row r="24" spans="1:11" x14ac:dyDescent="0.25">
      <c r="A24" s="147" t="s">
        <v>5</v>
      </c>
      <c r="B24" s="147"/>
      <c r="C24" s="62">
        <v>854400</v>
      </c>
    </row>
    <row r="25" spans="1:11" x14ac:dyDescent="0.25">
      <c r="A25" s="149" t="s">
        <v>37</v>
      </c>
      <c r="B25" s="149"/>
    </row>
    <row r="26" spans="1:11" x14ac:dyDescent="0.25">
      <c r="A26" s="148" t="s">
        <v>38</v>
      </c>
      <c r="B26" s="148"/>
    </row>
    <row r="29" spans="1:11" ht="15.75" x14ac:dyDescent="0.25">
      <c r="A29" s="32" t="s">
        <v>72</v>
      </c>
      <c r="B29" s="32"/>
      <c r="C29" s="32"/>
      <c r="D29" s="32"/>
      <c r="E29" s="32"/>
      <c r="F29" s="32"/>
      <c r="G29" s="32"/>
    </row>
    <row r="30" spans="1:11" x14ac:dyDescent="0.25">
      <c r="A30" s="1"/>
    </row>
    <row r="31" spans="1:11" ht="15.75" x14ac:dyDescent="0.25">
      <c r="A31" s="31" t="s">
        <v>69</v>
      </c>
      <c r="H31" s="36"/>
      <c r="I31" s="36"/>
      <c r="J31" s="36"/>
      <c r="K31" s="36"/>
    </row>
    <row r="32" spans="1:11" ht="15" customHeight="1" x14ac:dyDescent="0.25">
      <c r="A32" s="111" t="s">
        <v>45</v>
      </c>
      <c r="B32" s="112"/>
      <c r="C32" s="112"/>
      <c r="D32" s="112"/>
      <c r="E32" s="112"/>
      <c r="F32" s="112"/>
      <c r="G32" s="113"/>
      <c r="H32" s="29"/>
      <c r="I32" s="29"/>
      <c r="J32" s="29"/>
      <c r="K32" s="36"/>
    </row>
    <row r="33" spans="1:11" x14ac:dyDescent="0.25">
      <c r="A33" s="114"/>
      <c r="B33" s="115"/>
      <c r="C33" s="115"/>
      <c r="D33" s="115"/>
      <c r="E33" s="115"/>
      <c r="F33" s="115"/>
      <c r="G33" s="116"/>
      <c r="H33" s="29"/>
      <c r="I33" s="29"/>
      <c r="J33" s="29"/>
      <c r="K33" s="36"/>
    </row>
    <row r="34" spans="1:11" x14ac:dyDescent="0.25">
      <c r="A34" s="29"/>
      <c r="B34" s="29"/>
      <c r="C34" s="29"/>
      <c r="D34" s="29"/>
      <c r="E34" s="29"/>
      <c r="F34" s="29"/>
      <c r="G34" s="29"/>
      <c r="H34" s="29"/>
      <c r="I34" s="29"/>
      <c r="J34" s="29"/>
      <c r="K34" s="36"/>
    </row>
    <row r="35" spans="1:11" ht="15.75" x14ac:dyDescent="0.25">
      <c r="A35" s="31" t="s">
        <v>8</v>
      </c>
      <c r="B35" s="34"/>
      <c r="C35" s="33"/>
      <c r="D35" s="33"/>
      <c r="E35" s="31"/>
      <c r="F35" s="31"/>
      <c r="G35" s="31"/>
      <c r="H35" s="36"/>
      <c r="I35" s="36"/>
      <c r="J35" s="36"/>
    </row>
    <row r="36" spans="1:11" ht="42" customHeight="1" x14ac:dyDescent="0.25">
      <c r="A36" s="138" t="s">
        <v>144</v>
      </c>
      <c r="B36" s="139"/>
      <c r="C36" s="139"/>
      <c r="D36" s="139"/>
      <c r="E36" s="139"/>
      <c r="F36" s="139"/>
      <c r="G36" s="140"/>
      <c r="H36" s="42"/>
      <c r="I36" s="42"/>
      <c r="J36" s="42"/>
    </row>
    <row r="37" spans="1:11" ht="37.5" customHeight="1" x14ac:dyDescent="0.25">
      <c r="A37" s="141"/>
      <c r="B37" s="142"/>
      <c r="C37" s="142"/>
      <c r="D37" s="142"/>
      <c r="E37" s="142"/>
      <c r="F37" s="142"/>
      <c r="G37" s="143"/>
      <c r="H37" s="42"/>
      <c r="I37" s="42"/>
      <c r="J37" s="42"/>
    </row>
    <row r="38" spans="1:11" ht="35.25" customHeight="1" x14ac:dyDescent="0.25">
      <c r="A38" s="141"/>
      <c r="B38" s="142"/>
      <c r="C38" s="142"/>
      <c r="D38" s="142"/>
      <c r="E38" s="142"/>
      <c r="F38" s="142"/>
      <c r="G38" s="143"/>
      <c r="H38" s="42"/>
      <c r="I38" s="42"/>
      <c r="J38" s="42"/>
    </row>
    <row r="39" spans="1:11" ht="31.5" customHeight="1" x14ac:dyDescent="0.25">
      <c r="A39" s="144"/>
      <c r="B39" s="145"/>
      <c r="C39" s="145"/>
      <c r="D39" s="145"/>
      <c r="E39" s="145"/>
      <c r="F39" s="145"/>
      <c r="G39" s="146"/>
      <c r="H39" s="42"/>
      <c r="I39" s="42"/>
      <c r="J39" s="42"/>
    </row>
    <row r="40" spans="1:11" ht="21.75" hidden="1" customHeight="1" x14ac:dyDescent="0.25">
      <c r="A40" s="25"/>
      <c r="B40" s="25"/>
      <c r="C40" s="25"/>
      <c r="D40" s="25"/>
      <c r="E40" s="25"/>
      <c r="F40" s="25"/>
      <c r="G40" s="25"/>
      <c r="H40" s="43"/>
      <c r="I40" s="43"/>
      <c r="J40" s="43"/>
    </row>
    <row r="41" spans="1:11" ht="21.75" customHeight="1" x14ac:dyDescent="0.25">
      <c r="A41" s="25"/>
      <c r="B41" s="25"/>
      <c r="C41" s="25"/>
      <c r="D41" s="25"/>
      <c r="E41" s="25"/>
      <c r="F41" s="25"/>
      <c r="G41" s="25"/>
      <c r="H41" s="43"/>
      <c r="I41" s="43"/>
      <c r="J41" s="43"/>
    </row>
    <row r="42" spans="1:11" ht="15.75" x14ac:dyDescent="0.25">
      <c r="A42" s="156" t="s">
        <v>9</v>
      </c>
      <c r="B42" s="156"/>
      <c r="C42" s="156"/>
      <c r="D42" s="156"/>
      <c r="E42" s="156"/>
      <c r="F42" s="156"/>
      <c r="G42" s="156"/>
      <c r="H42" s="36"/>
      <c r="I42" s="36"/>
      <c r="J42" s="36"/>
    </row>
    <row r="43" spans="1:11" ht="15" customHeight="1" x14ac:dyDescent="0.25">
      <c r="A43" s="138" t="s">
        <v>137</v>
      </c>
      <c r="B43" s="139"/>
      <c r="C43" s="139"/>
      <c r="D43" s="139"/>
      <c r="E43" s="139"/>
      <c r="F43" s="139"/>
      <c r="G43" s="140"/>
      <c r="H43" s="42"/>
      <c r="I43" s="42"/>
      <c r="J43" s="42"/>
    </row>
    <row r="44" spans="1:11" x14ac:dyDescent="0.25">
      <c r="A44" s="141"/>
      <c r="B44" s="142"/>
      <c r="C44" s="142"/>
      <c r="D44" s="142"/>
      <c r="E44" s="142"/>
      <c r="F44" s="142"/>
      <c r="G44" s="143"/>
      <c r="H44" s="42"/>
      <c r="I44" s="42"/>
      <c r="J44" s="42"/>
    </row>
    <row r="45" spans="1:11" x14ac:dyDescent="0.25">
      <c r="A45" s="141"/>
      <c r="B45" s="142"/>
      <c r="C45" s="142"/>
      <c r="D45" s="142"/>
      <c r="E45" s="142"/>
      <c r="F45" s="142"/>
      <c r="G45" s="143"/>
      <c r="H45" s="42"/>
      <c r="I45" s="42"/>
      <c r="J45" s="42"/>
    </row>
    <row r="46" spans="1:11" x14ac:dyDescent="0.25">
      <c r="A46" s="141"/>
      <c r="B46" s="142"/>
      <c r="C46" s="142"/>
      <c r="D46" s="142"/>
      <c r="E46" s="142"/>
      <c r="F46" s="142"/>
      <c r="G46" s="143"/>
      <c r="H46" s="42"/>
      <c r="I46" s="42"/>
      <c r="J46" s="42"/>
    </row>
    <row r="47" spans="1:11" ht="46.5" customHeight="1" x14ac:dyDescent="0.25">
      <c r="A47" s="141"/>
      <c r="B47" s="142"/>
      <c r="C47" s="142"/>
      <c r="D47" s="142"/>
      <c r="E47" s="142"/>
      <c r="F47" s="142"/>
      <c r="G47" s="143"/>
      <c r="H47" s="42"/>
      <c r="I47" s="42"/>
      <c r="J47" s="42"/>
    </row>
    <row r="48" spans="1:11" x14ac:dyDescent="0.25">
      <c r="H48" s="36"/>
      <c r="I48" s="36"/>
      <c r="J48" s="36"/>
    </row>
    <row r="49" spans="1:10" ht="15.75" x14ac:dyDescent="0.25">
      <c r="A49" s="32" t="s">
        <v>73</v>
      </c>
      <c r="B49" s="53"/>
      <c r="C49" s="53"/>
      <c r="D49" s="53"/>
      <c r="E49" s="53"/>
      <c r="F49" s="53"/>
      <c r="G49" s="53"/>
      <c r="H49" s="36"/>
      <c r="I49" s="36"/>
      <c r="J49" s="36"/>
    </row>
    <row r="50" spans="1:10" x14ac:dyDescent="0.25">
      <c r="A50" s="1"/>
    </row>
    <row r="51" spans="1:10" x14ac:dyDescent="0.25">
      <c r="A51" s="1" t="s">
        <v>13</v>
      </c>
      <c r="B51" t="s">
        <v>49</v>
      </c>
    </row>
    <row r="52" spans="1:10" x14ac:dyDescent="0.25">
      <c r="A52" s="1" t="s">
        <v>11</v>
      </c>
    </row>
    <row r="53" spans="1:10" x14ac:dyDescent="0.25">
      <c r="A53" s="1" t="s">
        <v>50</v>
      </c>
    </row>
    <row r="54" spans="1:10" x14ac:dyDescent="0.25">
      <c r="A54" s="1" t="s">
        <v>51</v>
      </c>
    </row>
    <row r="56" spans="1:10" ht="15.75" x14ac:dyDescent="0.25">
      <c r="A56" s="32" t="s">
        <v>12</v>
      </c>
      <c r="B56" s="53"/>
      <c r="C56" s="53"/>
      <c r="D56" s="53"/>
      <c r="E56" s="53"/>
      <c r="F56" s="53"/>
      <c r="G56" s="53"/>
    </row>
    <row r="57" spans="1:10" ht="15.75" x14ac:dyDescent="0.25">
      <c r="A57" s="31" t="s">
        <v>14</v>
      </c>
      <c r="B57" s="156" t="s">
        <v>52</v>
      </c>
      <c r="C57" s="156"/>
      <c r="D57" s="156"/>
      <c r="E57" s="156"/>
      <c r="F57" s="156"/>
      <c r="G57" s="156"/>
    </row>
    <row r="58" spans="1:10" x14ac:dyDescent="0.25">
      <c r="A58" s="1" t="s">
        <v>10</v>
      </c>
      <c r="B58" s="153" t="s">
        <v>127</v>
      </c>
      <c r="C58" s="154"/>
      <c r="D58" s="154"/>
      <c r="E58" s="154"/>
      <c r="F58" s="154"/>
      <c r="G58" s="155"/>
    </row>
    <row r="59" spans="1:10" ht="15" customHeight="1" x14ac:dyDescent="0.25">
      <c r="A59" s="1" t="s">
        <v>29</v>
      </c>
      <c r="B59" s="138" t="s">
        <v>128</v>
      </c>
      <c r="C59" s="139"/>
      <c r="D59" s="139"/>
      <c r="E59" s="139"/>
      <c r="F59" s="139"/>
      <c r="G59" s="140"/>
    </row>
    <row r="60" spans="1:10" ht="7.5" customHeight="1" x14ac:dyDescent="0.25">
      <c r="B60" s="144"/>
      <c r="C60" s="145"/>
      <c r="D60" s="145"/>
      <c r="E60" s="145"/>
      <c r="F60" s="145"/>
      <c r="G60" s="146"/>
    </row>
    <row r="61" spans="1:10" x14ac:dyDescent="0.25">
      <c r="A61" s="1" t="s">
        <v>30</v>
      </c>
    </row>
    <row r="62" spans="1:10" ht="25.5" customHeight="1" x14ac:dyDescent="0.25">
      <c r="B62" s="117" t="s">
        <v>143</v>
      </c>
      <c r="C62" s="118"/>
      <c r="D62" s="118"/>
      <c r="E62" s="118"/>
      <c r="F62" s="118"/>
      <c r="G62" s="119"/>
    </row>
    <row r="63" spans="1:10" ht="28.5" customHeight="1" x14ac:dyDescent="0.25">
      <c r="B63" s="120"/>
      <c r="C63" s="121"/>
      <c r="D63" s="121"/>
      <c r="E63" s="121"/>
      <c r="F63" s="121"/>
      <c r="G63" s="122"/>
    </row>
    <row r="64" spans="1:10" ht="28.5" customHeight="1" x14ac:dyDescent="0.25">
      <c r="B64" s="120"/>
      <c r="C64" s="121"/>
      <c r="D64" s="121"/>
      <c r="E64" s="121"/>
      <c r="F64" s="121"/>
      <c r="G64" s="122"/>
    </row>
    <row r="65" spans="1:7" ht="24.75" customHeight="1" x14ac:dyDescent="0.25">
      <c r="B65" s="123"/>
      <c r="C65" s="124"/>
      <c r="D65" s="124"/>
      <c r="E65" s="124"/>
      <c r="F65" s="124"/>
      <c r="G65" s="125"/>
    </row>
    <row r="67" spans="1:7" x14ac:dyDescent="0.25">
      <c r="A67" s="54" t="s">
        <v>31</v>
      </c>
      <c r="B67" s="150" t="s">
        <v>124</v>
      </c>
      <c r="C67" s="151"/>
      <c r="D67" s="151"/>
      <c r="E67" s="151"/>
      <c r="F67" s="151"/>
      <c r="G67" s="152"/>
    </row>
    <row r="69" spans="1:7" x14ac:dyDescent="0.25">
      <c r="A69" s="1" t="s">
        <v>28</v>
      </c>
      <c r="B69" s="126" t="s">
        <v>56</v>
      </c>
      <c r="C69" s="127"/>
      <c r="D69" s="128"/>
      <c r="E69" s="126" t="s">
        <v>57</v>
      </c>
      <c r="F69" s="127"/>
      <c r="G69" s="128"/>
    </row>
    <row r="70" spans="1:7" ht="45.75" customHeight="1" x14ac:dyDescent="0.25">
      <c r="B70" s="129" t="s">
        <v>58</v>
      </c>
      <c r="C70" s="130"/>
      <c r="D70" s="131"/>
      <c r="E70" s="135" t="s">
        <v>126</v>
      </c>
      <c r="F70" s="136"/>
      <c r="G70" s="137"/>
    </row>
    <row r="71" spans="1:7" ht="52.5" customHeight="1" x14ac:dyDescent="0.25">
      <c r="B71" s="129" t="s">
        <v>59</v>
      </c>
      <c r="C71" s="130"/>
      <c r="D71" s="131"/>
      <c r="E71" s="135" t="s">
        <v>125</v>
      </c>
      <c r="F71" s="136"/>
      <c r="G71" s="137"/>
    </row>
    <row r="72" spans="1:7" ht="62.25" customHeight="1" x14ac:dyDescent="0.25">
      <c r="B72" s="132" t="s">
        <v>60</v>
      </c>
      <c r="C72" s="133"/>
      <c r="D72" s="134"/>
      <c r="E72" s="135" t="s">
        <v>145</v>
      </c>
      <c r="F72" s="136"/>
      <c r="G72" s="137"/>
    </row>
    <row r="73" spans="1:7" ht="51" customHeight="1" x14ac:dyDescent="0.25">
      <c r="B73" s="132" t="s">
        <v>61</v>
      </c>
      <c r="C73" s="133"/>
      <c r="D73" s="134"/>
      <c r="E73" s="135" t="s">
        <v>62</v>
      </c>
      <c r="F73" s="136"/>
      <c r="G73" s="137"/>
    </row>
    <row r="75" spans="1:7" ht="15.75" x14ac:dyDescent="0.25">
      <c r="A75" s="31" t="s">
        <v>14</v>
      </c>
      <c r="B75" s="156" t="s">
        <v>85</v>
      </c>
      <c r="C75" s="156"/>
      <c r="D75" s="156"/>
      <c r="E75" s="156"/>
      <c r="F75" s="156"/>
      <c r="G75" s="156"/>
    </row>
    <row r="76" spans="1:7" x14ac:dyDescent="0.25">
      <c r="A76" s="1" t="s">
        <v>10</v>
      </c>
      <c r="B76" s="138" t="s">
        <v>129</v>
      </c>
      <c r="C76" s="139"/>
      <c r="D76" s="139"/>
      <c r="E76" s="139"/>
      <c r="F76" s="139"/>
      <c r="G76" s="140"/>
    </row>
    <row r="77" spans="1:7" x14ac:dyDescent="0.25">
      <c r="B77" s="141"/>
      <c r="C77" s="142"/>
      <c r="D77" s="142"/>
      <c r="E77" s="142"/>
      <c r="F77" s="142"/>
      <c r="G77" s="143"/>
    </row>
    <row r="78" spans="1:7" x14ac:dyDescent="0.25">
      <c r="B78" s="144"/>
      <c r="C78" s="145"/>
      <c r="D78" s="145"/>
      <c r="E78" s="145"/>
      <c r="F78" s="145"/>
      <c r="G78" s="146"/>
    </row>
    <row r="79" spans="1:7" x14ac:dyDescent="0.25">
      <c r="A79" s="1" t="s">
        <v>29</v>
      </c>
    </row>
    <row r="80" spans="1:7" ht="33" customHeight="1" x14ac:dyDescent="0.25">
      <c r="B80" s="138" t="s">
        <v>130</v>
      </c>
      <c r="C80" s="139"/>
      <c r="D80" s="139"/>
      <c r="E80" s="139"/>
      <c r="F80" s="139"/>
      <c r="G80" s="140"/>
    </row>
    <row r="81" spans="1:7" ht="9.75" customHeight="1" x14ac:dyDescent="0.25">
      <c r="B81" s="141"/>
      <c r="C81" s="142"/>
      <c r="D81" s="142"/>
      <c r="E81" s="142"/>
      <c r="F81" s="142"/>
      <c r="G81" s="143"/>
    </row>
    <row r="82" spans="1:7" ht="7.5" customHeight="1" x14ac:dyDescent="0.25">
      <c r="B82" s="144"/>
      <c r="C82" s="145"/>
      <c r="D82" s="145"/>
      <c r="E82" s="145"/>
      <c r="F82" s="145"/>
      <c r="G82" s="146"/>
    </row>
    <row r="84" spans="1:7" x14ac:dyDescent="0.25">
      <c r="A84" s="1" t="s">
        <v>30</v>
      </c>
    </row>
    <row r="85" spans="1:7" ht="15" customHeight="1" x14ac:dyDescent="0.25">
      <c r="B85" s="117" t="s">
        <v>147</v>
      </c>
      <c r="C85" s="118"/>
      <c r="D85" s="118"/>
      <c r="E85" s="118"/>
      <c r="F85" s="118"/>
      <c r="G85" s="119"/>
    </row>
    <row r="86" spans="1:7" ht="15" customHeight="1" x14ac:dyDescent="0.25">
      <c r="B86" s="120"/>
      <c r="C86" s="121"/>
      <c r="D86" s="121"/>
      <c r="E86" s="121"/>
      <c r="F86" s="121"/>
      <c r="G86" s="122"/>
    </row>
    <row r="87" spans="1:7" ht="15" customHeight="1" x14ac:dyDescent="0.25">
      <c r="B87" s="120"/>
      <c r="C87" s="121"/>
      <c r="D87" s="121"/>
      <c r="E87" s="121"/>
      <c r="F87" s="121"/>
      <c r="G87" s="122"/>
    </row>
    <row r="88" spans="1:7" ht="15" customHeight="1" x14ac:dyDescent="0.25">
      <c r="B88" s="120"/>
      <c r="C88" s="121"/>
      <c r="D88" s="121"/>
      <c r="E88" s="121"/>
      <c r="F88" s="121"/>
      <c r="G88" s="122"/>
    </row>
    <row r="89" spans="1:7" ht="15" customHeight="1" x14ac:dyDescent="0.25">
      <c r="B89" s="120"/>
      <c r="C89" s="121"/>
      <c r="D89" s="121"/>
      <c r="E89" s="121"/>
      <c r="F89" s="121"/>
      <c r="G89" s="122"/>
    </row>
    <row r="90" spans="1:7" ht="15" customHeight="1" x14ac:dyDescent="0.25">
      <c r="B90" s="120"/>
      <c r="C90" s="121"/>
      <c r="D90" s="121"/>
      <c r="E90" s="121"/>
      <c r="F90" s="121"/>
      <c r="G90" s="122"/>
    </row>
    <row r="91" spans="1:7" ht="15" customHeight="1" x14ac:dyDescent="0.25">
      <c r="B91" s="120"/>
      <c r="C91" s="121"/>
      <c r="D91" s="121"/>
      <c r="E91" s="121"/>
      <c r="F91" s="121"/>
      <c r="G91" s="122"/>
    </row>
    <row r="92" spans="1:7" ht="15" customHeight="1" x14ac:dyDescent="0.25">
      <c r="B92" s="120"/>
      <c r="C92" s="121"/>
      <c r="D92" s="121"/>
      <c r="E92" s="121"/>
      <c r="F92" s="121"/>
      <c r="G92" s="122"/>
    </row>
    <row r="93" spans="1:7" ht="16.5" customHeight="1" x14ac:dyDescent="0.25">
      <c r="B93" s="123"/>
      <c r="C93" s="124"/>
      <c r="D93" s="124"/>
      <c r="E93" s="124"/>
      <c r="F93" s="124"/>
      <c r="G93" s="125"/>
    </row>
    <row r="94" spans="1:7" x14ac:dyDescent="0.25">
      <c r="B94" s="27"/>
      <c r="C94" s="27"/>
      <c r="D94" s="27"/>
      <c r="E94" s="27"/>
      <c r="F94" s="27"/>
      <c r="G94" s="27"/>
    </row>
    <row r="95" spans="1:7" ht="21" customHeight="1" x14ac:dyDescent="0.25">
      <c r="A95" s="55" t="s">
        <v>31</v>
      </c>
      <c r="B95" s="150" t="s">
        <v>131</v>
      </c>
      <c r="C95" s="151"/>
      <c r="D95" s="151"/>
      <c r="E95" s="151"/>
      <c r="F95" s="151"/>
      <c r="G95" s="152"/>
    </row>
    <row r="96" spans="1:7" x14ac:dyDescent="0.25">
      <c r="B96" s="28"/>
      <c r="C96" s="28"/>
      <c r="D96" s="28"/>
      <c r="E96" s="28"/>
      <c r="F96" s="28"/>
      <c r="G96" s="28"/>
    </row>
    <row r="97" spans="1:7" x14ac:dyDescent="0.25">
      <c r="A97" s="1" t="s">
        <v>28</v>
      </c>
      <c r="B97" s="126" t="s">
        <v>56</v>
      </c>
      <c r="C97" s="127"/>
      <c r="D97" s="128"/>
      <c r="E97" s="126" t="s">
        <v>57</v>
      </c>
      <c r="F97" s="127"/>
      <c r="G97" s="128"/>
    </row>
    <row r="98" spans="1:7" ht="45.75" customHeight="1" x14ac:dyDescent="0.25">
      <c r="B98" s="132" t="s">
        <v>63</v>
      </c>
      <c r="C98" s="133"/>
      <c r="D98" s="134"/>
      <c r="E98" s="135" t="s">
        <v>132</v>
      </c>
      <c r="F98" s="136"/>
      <c r="G98" s="137"/>
    </row>
    <row r="99" spans="1:7" ht="66" customHeight="1" x14ac:dyDescent="0.25">
      <c r="B99" s="132" t="s">
        <v>64</v>
      </c>
      <c r="C99" s="133"/>
      <c r="D99" s="134"/>
      <c r="E99" s="135" t="s">
        <v>133</v>
      </c>
      <c r="F99" s="136"/>
      <c r="G99" s="137"/>
    </row>
    <row r="100" spans="1:7" ht="51.75" customHeight="1" x14ac:dyDescent="0.25">
      <c r="B100" s="132" t="s">
        <v>65</v>
      </c>
      <c r="C100" s="133"/>
      <c r="D100" s="134"/>
      <c r="E100" s="135" t="s">
        <v>66</v>
      </c>
      <c r="F100" s="136"/>
      <c r="G100" s="137"/>
    </row>
    <row r="101" spans="1:7" ht="50.25" customHeight="1" x14ac:dyDescent="0.25">
      <c r="B101" s="132" t="s">
        <v>134</v>
      </c>
      <c r="C101" s="133"/>
      <c r="D101" s="134"/>
      <c r="E101" s="135" t="s">
        <v>67</v>
      </c>
      <c r="F101" s="136"/>
      <c r="G101" s="137"/>
    </row>
    <row r="103" spans="1:7" ht="15.75" x14ac:dyDescent="0.25">
      <c r="A103" s="31" t="s">
        <v>14</v>
      </c>
      <c r="B103" s="31" t="s">
        <v>53</v>
      </c>
      <c r="C103" s="31"/>
      <c r="D103" s="31"/>
      <c r="E103" s="31"/>
      <c r="F103" s="31"/>
      <c r="G103" s="31"/>
    </row>
    <row r="104" spans="1:7" x14ac:dyDescent="0.25">
      <c r="A104" s="1" t="s">
        <v>10</v>
      </c>
      <c r="B104" t="s">
        <v>136</v>
      </c>
    </row>
    <row r="105" spans="1:7" ht="15" customHeight="1" x14ac:dyDescent="0.25">
      <c r="A105" s="1" t="s">
        <v>29</v>
      </c>
      <c r="B105" s="138" t="s">
        <v>135</v>
      </c>
      <c r="C105" s="139"/>
      <c r="D105" s="139"/>
      <c r="E105" s="139"/>
      <c r="F105" s="139"/>
      <c r="G105" s="140"/>
    </row>
    <row r="106" spans="1:7" ht="15" customHeight="1" x14ac:dyDescent="0.25">
      <c r="B106" s="141"/>
      <c r="C106" s="142"/>
      <c r="D106" s="142"/>
      <c r="E106" s="142"/>
      <c r="F106" s="142"/>
      <c r="G106" s="143"/>
    </row>
    <row r="107" spans="1:7" ht="15" customHeight="1" x14ac:dyDescent="0.25">
      <c r="B107" s="141"/>
      <c r="C107" s="142"/>
      <c r="D107" s="142"/>
      <c r="E107" s="142"/>
      <c r="F107" s="142"/>
      <c r="G107" s="143"/>
    </row>
    <row r="108" spans="1:7" ht="15" customHeight="1" x14ac:dyDescent="0.25">
      <c r="B108" s="144"/>
      <c r="C108" s="145"/>
      <c r="D108" s="145"/>
      <c r="E108" s="145"/>
      <c r="F108" s="145"/>
      <c r="G108" s="146"/>
    </row>
    <row r="109" spans="1:7" x14ac:dyDescent="0.25">
      <c r="B109" s="26"/>
      <c r="C109" s="26"/>
      <c r="D109" s="26"/>
      <c r="E109" s="26"/>
      <c r="F109" s="26"/>
      <c r="G109" s="26"/>
    </row>
    <row r="110" spans="1:7" x14ac:dyDescent="0.25">
      <c r="A110" s="1" t="s">
        <v>30</v>
      </c>
      <c r="B110" s="117" t="s">
        <v>148</v>
      </c>
      <c r="C110" s="118"/>
      <c r="D110" s="118"/>
      <c r="E110" s="118"/>
      <c r="F110" s="118"/>
      <c r="G110" s="119"/>
    </row>
    <row r="111" spans="1:7" x14ac:dyDescent="0.25">
      <c r="B111" s="120"/>
      <c r="C111" s="121"/>
      <c r="D111" s="121"/>
      <c r="E111" s="121"/>
      <c r="F111" s="121"/>
      <c r="G111" s="122"/>
    </row>
    <row r="112" spans="1:7" x14ac:dyDescent="0.25">
      <c r="B112" s="120"/>
      <c r="C112" s="121"/>
      <c r="D112" s="121"/>
      <c r="E112" s="121"/>
      <c r="F112" s="121"/>
      <c r="G112" s="122"/>
    </row>
    <row r="113" spans="1:7" ht="15.75" customHeight="1" x14ac:dyDescent="0.25">
      <c r="B113" s="123"/>
      <c r="C113" s="124"/>
      <c r="D113" s="124"/>
      <c r="E113" s="124"/>
      <c r="F113" s="124"/>
      <c r="G113" s="125"/>
    </row>
    <row r="114" spans="1:7" ht="12" customHeight="1" x14ac:dyDescent="0.25">
      <c r="B114" s="27"/>
      <c r="C114" s="27"/>
      <c r="D114" s="27"/>
      <c r="E114" s="27"/>
      <c r="F114" s="27"/>
      <c r="G114" s="27"/>
    </row>
    <row r="115" spans="1:7" x14ac:dyDescent="0.25">
      <c r="A115" s="1" t="s">
        <v>31</v>
      </c>
      <c r="B115" s="172" t="s">
        <v>86</v>
      </c>
      <c r="C115" s="173"/>
      <c r="D115" s="173"/>
      <c r="E115" s="173"/>
      <c r="F115" s="173"/>
      <c r="G115" s="174"/>
    </row>
    <row r="116" spans="1:7" x14ac:dyDescent="0.25">
      <c r="B116" s="27"/>
      <c r="C116" s="27"/>
      <c r="D116" s="27"/>
      <c r="E116" s="27"/>
      <c r="F116" s="27"/>
      <c r="G116" s="27"/>
    </row>
    <row r="117" spans="1:7" x14ac:dyDescent="0.25">
      <c r="A117" s="1" t="s">
        <v>28</v>
      </c>
      <c r="B117" s="126" t="s">
        <v>56</v>
      </c>
      <c r="C117" s="127"/>
      <c r="D117" s="128"/>
      <c r="E117" s="126" t="s">
        <v>57</v>
      </c>
      <c r="F117" s="127"/>
      <c r="G117" s="128"/>
    </row>
    <row r="118" spans="1:7" ht="13.5" customHeight="1" x14ac:dyDescent="0.25">
      <c r="B118" s="157"/>
      <c r="C118" s="158"/>
      <c r="D118" s="159"/>
      <c r="E118" s="160"/>
      <c r="F118" s="161"/>
      <c r="G118" s="162"/>
    </row>
    <row r="119" spans="1:7" ht="15" customHeight="1" x14ac:dyDescent="0.25">
      <c r="B119" s="157"/>
      <c r="C119" s="158"/>
      <c r="D119" s="159"/>
      <c r="E119" s="160"/>
      <c r="F119" s="161"/>
      <c r="G119" s="162"/>
    </row>
    <row r="120" spans="1:7" x14ac:dyDescent="0.25">
      <c r="B120" s="27"/>
      <c r="C120" s="27"/>
      <c r="D120" s="27"/>
      <c r="E120" s="27"/>
      <c r="F120" s="27"/>
      <c r="G120" s="27"/>
    </row>
    <row r="121" spans="1:7" ht="15" customHeight="1" x14ac:dyDescent="0.25">
      <c r="A121" s="31" t="s">
        <v>14</v>
      </c>
      <c r="B121" s="31" t="s">
        <v>54</v>
      </c>
      <c r="C121" s="31"/>
      <c r="D121" s="31"/>
      <c r="E121" s="31"/>
      <c r="F121" s="31"/>
      <c r="G121" s="31"/>
    </row>
    <row r="122" spans="1:7" ht="15" customHeight="1" x14ac:dyDescent="0.25">
      <c r="A122" s="1" t="s">
        <v>10</v>
      </c>
      <c r="B122" s="138" t="s">
        <v>138</v>
      </c>
      <c r="C122" s="139"/>
      <c r="D122" s="139"/>
      <c r="E122" s="139"/>
      <c r="F122" s="139"/>
      <c r="G122" s="140"/>
    </row>
    <row r="123" spans="1:7" x14ac:dyDescent="0.25">
      <c r="B123" s="144"/>
      <c r="C123" s="145"/>
      <c r="D123" s="145"/>
      <c r="E123" s="145"/>
      <c r="F123" s="145"/>
      <c r="G123" s="146"/>
    </row>
    <row r="124" spans="1:7" ht="6.75" customHeight="1" x14ac:dyDescent="0.25"/>
    <row r="125" spans="1:7" x14ac:dyDescent="0.25">
      <c r="A125" s="1" t="s">
        <v>29</v>
      </c>
      <c r="B125" s="138" t="s">
        <v>55</v>
      </c>
      <c r="C125" s="139"/>
      <c r="D125" s="139"/>
      <c r="E125" s="139"/>
      <c r="F125" s="139"/>
      <c r="G125" s="140"/>
    </row>
    <row r="126" spans="1:7" x14ac:dyDescent="0.25">
      <c r="B126" s="144"/>
      <c r="C126" s="145"/>
      <c r="D126" s="145"/>
      <c r="E126" s="145"/>
      <c r="F126" s="145"/>
      <c r="G126" s="146"/>
    </row>
    <row r="127" spans="1:7" ht="5.25" customHeight="1" x14ac:dyDescent="0.25"/>
    <row r="128" spans="1:7" x14ac:dyDescent="0.25">
      <c r="A128" s="1" t="s">
        <v>30</v>
      </c>
      <c r="B128" s="117" t="s">
        <v>139</v>
      </c>
      <c r="C128" s="118"/>
      <c r="D128" s="118"/>
      <c r="E128" s="118"/>
      <c r="F128" s="118"/>
      <c r="G128" s="119"/>
    </row>
    <row r="129" spans="1:7" x14ac:dyDescent="0.25">
      <c r="B129" s="120"/>
      <c r="C129" s="121"/>
      <c r="D129" s="121"/>
      <c r="E129" s="121"/>
      <c r="F129" s="121"/>
      <c r="G129" s="122"/>
    </row>
    <row r="130" spans="1:7" x14ac:dyDescent="0.25">
      <c r="B130" s="120"/>
      <c r="C130" s="121"/>
      <c r="D130" s="121"/>
      <c r="E130" s="121"/>
      <c r="F130" s="121"/>
      <c r="G130" s="122"/>
    </row>
    <row r="131" spans="1:7" x14ac:dyDescent="0.25">
      <c r="B131" s="123"/>
      <c r="C131" s="124"/>
      <c r="D131" s="124"/>
      <c r="E131" s="124"/>
      <c r="F131" s="124"/>
      <c r="G131" s="125"/>
    </row>
    <row r="133" spans="1:7" x14ac:dyDescent="0.25">
      <c r="A133" s="1" t="s">
        <v>31</v>
      </c>
      <c r="B133" s="166" t="s">
        <v>140</v>
      </c>
      <c r="C133" s="167"/>
      <c r="D133" s="167"/>
      <c r="E133" s="167"/>
      <c r="F133" s="167"/>
      <c r="G133" s="168"/>
    </row>
    <row r="134" spans="1:7" x14ac:dyDescent="0.25">
      <c r="B134" s="169"/>
      <c r="C134" s="170"/>
      <c r="D134" s="170"/>
      <c r="E134" s="170"/>
      <c r="F134" s="170"/>
      <c r="G134" s="171"/>
    </row>
    <row r="136" spans="1:7" x14ac:dyDescent="0.25">
      <c r="A136" s="1" t="s">
        <v>28</v>
      </c>
      <c r="B136" s="126" t="s">
        <v>56</v>
      </c>
      <c r="C136" s="127"/>
      <c r="D136" s="128"/>
      <c r="E136" s="126" t="s">
        <v>57</v>
      </c>
      <c r="F136" s="127"/>
      <c r="G136" s="128"/>
    </row>
    <row r="137" spans="1:7" ht="72.75" customHeight="1" x14ac:dyDescent="0.25">
      <c r="B137" s="163" t="s">
        <v>141</v>
      </c>
      <c r="C137" s="164"/>
      <c r="D137" s="165"/>
      <c r="E137" s="135" t="s">
        <v>142</v>
      </c>
      <c r="F137" s="136"/>
      <c r="G137" s="137"/>
    </row>
  </sheetData>
  <mergeCells count="63">
    <mergeCell ref="E118:G118"/>
    <mergeCell ref="B118:D118"/>
    <mergeCell ref="A42:G42"/>
    <mergeCell ref="D75:E75"/>
    <mergeCell ref="F75:G75"/>
    <mergeCell ref="B95:G95"/>
    <mergeCell ref="B75:C75"/>
    <mergeCell ref="B100:D100"/>
    <mergeCell ref="E100:G100"/>
    <mergeCell ref="B99:D99"/>
    <mergeCell ref="E99:G99"/>
    <mergeCell ref="B115:G115"/>
    <mergeCell ref="B101:D101"/>
    <mergeCell ref="E101:G101"/>
    <mergeCell ref="B117:D117"/>
    <mergeCell ref="E117:G117"/>
    <mergeCell ref="B125:G126"/>
    <mergeCell ref="B119:D119"/>
    <mergeCell ref="E119:G119"/>
    <mergeCell ref="B137:D137"/>
    <mergeCell ref="E137:G137"/>
    <mergeCell ref="B136:D136"/>
    <mergeCell ref="E136:G136"/>
    <mergeCell ref="B133:G134"/>
    <mergeCell ref="E71:G71"/>
    <mergeCell ref="E70:G70"/>
    <mergeCell ref="B97:D97"/>
    <mergeCell ref="E97:G97"/>
    <mergeCell ref="B98:D98"/>
    <mergeCell ref="E98:G98"/>
    <mergeCell ref="B76:G78"/>
    <mergeCell ref="E72:G72"/>
    <mergeCell ref="A25:B25"/>
    <mergeCell ref="A26:B26"/>
    <mergeCell ref="B67:G67"/>
    <mergeCell ref="A36:G39"/>
    <mergeCell ref="A43:G47"/>
    <mergeCell ref="B58:G58"/>
    <mergeCell ref="B57:D57"/>
    <mergeCell ref="B59:G60"/>
    <mergeCell ref="B62:G65"/>
    <mergeCell ref="E57:G57"/>
    <mergeCell ref="A20:B20"/>
    <mergeCell ref="A21:B21"/>
    <mergeCell ref="A22:B22"/>
    <mergeCell ref="A23:B23"/>
    <mergeCell ref="A24:B24"/>
    <mergeCell ref="A1:G1"/>
    <mergeCell ref="A3:G3"/>
    <mergeCell ref="A32:G33"/>
    <mergeCell ref="B128:G131"/>
    <mergeCell ref="B69:D69"/>
    <mergeCell ref="E69:G69"/>
    <mergeCell ref="B70:D70"/>
    <mergeCell ref="B71:D71"/>
    <mergeCell ref="B72:D72"/>
    <mergeCell ref="B73:D73"/>
    <mergeCell ref="E73:G73"/>
    <mergeCell ref="B80:G82"/>
    <mergeCell ref="B85:G93"/>
    <mergeCell ref="B105:G108"/>
    <mergeCell ref="B110:G113"/>
    <mergeCell ref="B122:G1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A7" zoomScaleNormal="100" workbookViewId="0">
      <selection activeCell="A15" sqref="A15:M15"/>
    </sheetView>
  </sheetViews>
  <sheetFormatPr defaultColWidth="9.140625" defaultRowHeight="15" x14ac:dyDescent="0.25"/>
  <cols>
    <col min="1" max="1" width="9.140625" customWidth="1"/>
    <col min="11" max="11" width="5.5703125" customWidth="1"/>
    <col min="12" max="12" width="13.28515625" customWidth="1"/>
    <col min="13" max="13" width="65.28515625" customWidth="1"/>
  </cols>
  <sheetData>
    <row r="1" spans="1:13" ht="18.75" x14ac:dyDescent="0.25">
      <c r="A1" s="175" t="s">
        <v>39</v>
      </c>
      <c r="B1" s="175"/>
      <c r="C1" s="175"/>
      <c r="D1" s="175"/>
      <c r="E1" s="175"/>
      <c r="F1" s="175"/>
      <c r="G1" s="175"/>
      <c r="H1" s="175"/>
      <c r="I1" s="175"/>
      <c r="J1" s="175"/>
      <c r="K1" s="175"/>
      <c r="L1" s="175"/>
      <c r="M1" s="175"/>
    </row>
    <row r="3" spans="1:13" ht="55.5" customHeight="1" x14ac:dyDescent="0.25">
      <c r="A3" s="176" t="s">
        <v>119</v>
      </c>
      <c r="B3" s="177"/>
      <c r="C3" s="177"/>
      <c r="D3" s="177"/>
      <c r="E3" s="177"/>
      <c r="F3" s="177"/>
      <c r="G3" s="177"/>
      <c r="H3" s="177"/>
      <c r="I3" s="177"/>
      <c r="J3" s="177"/>
      <c r="K3" s="177"/>
      <c r="L3" s="177"/>
      <c r="M3" s="178"/>
    </row>
    <row r="4" spans="1:13" ht="19.5" customHeight="1" x14ac:dyDescent="0.25">
      <c r="A4" s="57"/>
      <c r="B4" s="57"/>
      <c r="C4" s="57"/>
      <c r="D4" s="57"/>
      <c r="E4" s="57"/>
      <c r="F4" s="57"/>
      <c r="G4" s="57"/>
      <c r="H4" s="57"/>
      <c r="I4" s="57"/>
      <c r="J4" s="57"/>
      <c r="K4" s="57"/>
      <c r="L4" s="57"/>
      <c r="M4" s="57"/>
    </row>
    <row r="5" spans="1:13" ht="48" customHeight="1" x14ac:dyDescent="0.25">
      <c r="A5" s="176" t="s">
        <v>120</v>
      </c>
      <c r="B5" s="177"/>
      <c r="C5" s="177"/>
      <c r="D5" s="177"/>
      <c r="E5" s="177"/>
      <c r="F5" s="177"/>
      <c r="G5" s="177"/>
      <c r="H5" s="177"/>
      <c r="I5" s="177"/>
      <c r="J5" s="177"/>
      <c r="K5" s="177"/>
      <c r="L5" s="177"/>
      <c r="M5" s="178"/>
    </row>
    <row r="6" spans="1:13" ht="16.5" customHeight="1" x14ac:dyDescent="0.25">
      <c r="A6" s="57"/>
      <c r="B6" s="57"/>
      <c r="C6" s="57"/>
      <c r="D6" s="57"/>
      <c r="E6" s="57"/>
      <c r="F6" s="57"/>
      <c r="G6" s="57"/>
      <c r="H6" s="57"/>
      <c r="I6" s="57"/>
      <c r="J6" s="57"/>
      <c r="K6" s="57"/>
      <c r="L6" s="57"/>
      <c r="M6" s="57"/>
    </row>
    <row r="7" spans="1:13" ht="71.25" customHeight="1" x14ac:dyDescent="0.25">
      <c r="A7" s="176" t="s">
        <v>149</v>
      </c>
      <c r="B7" s="177"/>
      <c r="C7" s="177"/>
      <c r="D7" s="177"/>
      <c r="E7" s="177"/>
      <c r="F7" s="177"/>
      <c r="G7" s="177"/>
      <c r="H7" s="177"/>
      <c r="I7" s="177"/>
      <c r="J7" s="177"/>
      <c r="K7" s="177"/>
      <c r="L7" s="177"/>
      <c r="M7" s="178"/>
    </row>
    <row r="8" spans="1:13" ht="15.75" customHeight="1" x14ac:dyDescent="0.25">
      <c r="A8" s="57"/>
      <c r="B8" s="57"/>
      <c r="C8" s="57"/>
      <c r="D8" s="57"/>
      <c r="E8" s="57"/>
      <c r="F8" s="57"/>
      <c r="G8" s="57"/>
      <c r="H8" s="57"/>
      <c r="I8" s="57"/>
      <c r="J8" s="57"/>
      <c r="K8" s="57"/>
      <c r="L8" s="57"/>
      <c r="M8" s="57"/>
    </row>
    <row r="9" spans="1:13" ht="48" customHeight="1" x14ac:dyDescent="0.25">
      <c r="A9" s="179" t="s">
        <v>146</v>
      </c>
      <c r="B9" s="180"/>
      <c r="C9" s="180"/>
      <c r="D9" s="180"/>
      <c r="E9" s="180"/>
      <c r="F9" s="180"/>
      <c r="G9" s="180"/>
      <c r="H9" s="180"/>
      <c r="I9" s="180"/>
      <c r="J9" s="180"/>
      <c r="K9" s="180"/>
      <c r="L9" s="180"/>
      <c r="M9" s="181"/>
    </row>
    <row r="10" spans="1:13" ht="15.75" customHeight="1" x14ac:dyDescent="0.25">
      <c r="A10" s="58"/>
      <c r="B10" s="57"/>
      <c r="C10" s="57"/>
      <c r="D10" s="57"/>
      <c r="E10" s="57"/>
      <c r="F10" s="57"/>
      <c r="G10" s="57"/>
      <c r="H10" s="57"/>
      <c r="I10" s="57"/>
      <c r="J10" s="57"/>
      <c r="K10" s="57"/>
      <c r="L10" s="57"/>
      <c r="M10" s="59"/>
    </row>
    <row r="11" spans="1:13" ht="39.75" customHeight="1" x14ac:dyDescent="0.25">
      <c r="A11" s="176" t="s">
        <v>150</v>
      </c>
      <c r="B11" s="177"/>
      <c r="C11" s="177"/>
      <c r="D11" s="177"/>
      <c r="E11" s="177"/>
      <c r="F11" s="177"/>
      <c r="G11" s="177"/>
      <c r="H11" s="177"/>
      <c r="I11" s="177"/>
      <c r="J11" s="177"/>
      <c r="K11" s="177"/>
      <c r="L11" s="177"/>
      <c r="M11" s="178"/>
    </row>
    <row r="12" spans="1:13" ht="21" customHeight="1" x14ac:dyDescent="0.25">
      <c r="A12" s="57"/>
      <c r="B12" s="57"/>
      <c r="C12" s="57"/>
      <c r="D12" s="57"/>
      <c r="E12" s="57"/>
      <c r="F12" s="57"/>
      <c r="G12" s="57"/>
      <c r="H12" s="57"/>
      <c r="I12" s="57"/>
      <c r="J12" s="57"/>
      <c r="K12" s="57"/>
      <c r="L12" s="57"/>
      <c r="M12" s="57"/>
    </row>
    <row r="13" spans="1:13" ht="38.25" customHeight="1" x14ac:dyDescent="0.25">
      <c r="A13" s="176" t="s">
        <v>121</v>
      </c>
      <c r="B13" s="136"/>
      <c r="C13" s="136"/>
      <c r="D13" s="136"/>
      <c r="E13" s="136"/>
      <c r="F13" s="136"/>
      <c r="G13" s="136"/>
      <c r="H13" s="136"/>
      <c r="I13" s="136"/>
      <c r="J13" s="136"/>
      <c r="K13" s="136"/>
      <c r="L13" s="136"/>
      <c r="M13" s="137"/>
    </row>
    <row r="14" spans="1:13" ht="18.75" customHeight="1" x14ac:dyDescent="0.25">
      <c r="A14" s="57"/>
      <c r="B14" s="50"/>
      <c r="C14" s="50"/>
      <c r="D14" s="50"/>
      <c r="E14" s="50"/>
      <c r="F14" s="50"/>
      <c r="G14" s="50"/>
      <c r="H14" s="50"/>
      <c r="I14" s="50"/>
      <c r="J14" s="50"/>
      <c r="K14" s="50"/>
      <c r="L14" s="50"/>
      <c r="M14" s="50"/>
    </row>
    <row r="15" spans="1:13" ht="112.5" customHeight="1" x14ac:dyDescent="0.25">
      <c r="A15" s="176" t="s">
        <v>122</v>
      </c>
      <c r="B15" s="177"/>
      <c r="C15" s="177"/>
      <c r="D15" s="177"/>
      <c r="E15" s="177"/>
      <c r="F15" s="177"/>
      <c r="G15" s="177"/>
      <c r="H15" s="177"/>
      <c r="I15" s="177"/>
      <c r="J15" s="177"/>
      <c r="K15" s="177"/>
      <c r="L15" s="177"/>
      <c r="M15" s="178"/>
    </row>
    <row r="16" spans="1:13" ht="48.75" customHeight="1" x14ac:dyDescent="0.25"/>
    <row r="17" spans="1:3" x14ac:dyDescent="0.25">
      <c r="A17" s="148"/>
      <c r="B17" s="148"/>
      <c r="C17" s="148"/>
    </row>
  </sheetData>
  <mergeCells count="9">
    <mergeCell ref="A1:M1"/>
    <mergeCell ref="A13:M13"/>
    <mergeCell ref="A15:M15"/>
    <mergeCell ref="A17:C17"/>
    <mergeCell ref="A3:M3"/>
    <mergeCell ref="A7:M7"/>
    <mergeCell ref="A5:M5"/>
    <mergeCell ref="A11:M11"/>
    <mergeCell ref="A9:M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opLeftCell="B7" workbookViewId="0">
      <selection activeCell="C20" sqref="C20"/>
    </sheetView>
  </sheetViews>
  <sheetFormatPr defaultColWidth="9.140625" defaultRowHeight="15" x14ac:dyDescent="0.25"/>
  <cols>
    <col min="1" max="1" width="10.7109375" customWidth="1"/>
    <col min="2" max="2" width="32.140625" customWidth="1"/>
    <col min="3" max="3" width="63" style="19" customWidth="1"/>
    <col min="4" max="4" width="19.85546875" style="8" customWidth="1"/>
    <col min="5" max="5" width="15" style="19" customWidth="1"/>
    <col min="6" max="6" width="20.42578125" style="8" customWidth="1"/>
    <col min="7" max="7" width="14.85546875" customWidth="1"/>
    <col min="8" max="8" width="14.42578125" customWidth="1"/>
    <col min="9" max="9" width="15.85546875" customWidth="1"/>
  </cols>
  <sheetData>
    <row r="1" spans="1:14" ht="15.75" x14ac:dyDescent="0.25">
      <c r="A1" s="31" t="s">
        <v>16</v>
      </c>
      <c r="B1" s="44"/>
      <c r="C1" s="45"/>
    </row>
    <row r="3" spans="1:14" x14ac:dyDescent="0.25">
      <c r="A3" s="183" t="s">
        <v>33</v>
      </c>
      <c r="B3" s="183"/>
      <c r="C3" s="20">
        <f>I20</f>
        <v>3800000</v>
      </c>
      <c r="D3" s="6"/>
      <c r="E3" s="21"/>
      <c r="F3" s="6"/>
      <c r="G3" s="2"/>
      <c r="H3" s="2"/>
      <c r="I3" s="2"/>
      <c r="J3" s="2"/>
      <c r="K3" s="2"/>
      <c r="L3" s="2"/>
      <c r="M3" s="2"/>
      <c r="N3" s="2"/>
    </row>
    <row r="4" spans="1:14" ht="30" customHeight="1" x14ac:dyDescent="0.25">
      <c r="A4" s="184" t="s">
        <v>87</v>
      </c>
      <c r="B4" s="184"/>
      <c r="C4" s="63">
        <v>68000</v>
      </c>
      <c r="D4" s="6"/>
      <c r="E4" s="21"/>
      <c r="F4" s="6"/>
      <c r="G4" s="2"/>
      <c r="H4" s="2"/>
      <c r="I4" s="2"/>
      <c r="J4" s="2"/>
      <c r="K4" s="2"/>
      <c r="L4" s="2"/>
      <c r="M4" s="2"/>
      <c r="N4" s="2"/>
    </row>
    <row r="5" spans="1:14" ht="29.25" customHeight="1" x14ac:dyDescent="0.25">
      <c r="A5" s="184" t="s">
        <v>34</v>
      </c>
      <c r="B5" s="184"/>
      <c r="C5" s="63">
        <v>68000</v>
      </c>
      <c r="D5" s="6"/>
      <c r="E5" s="21"/>
      <c r="F5" s="6"/>
      <c r="G5" s="2"/>
      <c r="H5" s="2"/>
      <c r="I5" s="2"/>
      <c r="J5" s="2"/>
      <c r="K5" s="2"/>
      <c r="L5" s="2"/>
      <c r="M5" s="2"/>
      <c r="N5" s="2"/>
    </row>
    <row r="6" spans="1:14" ht="30" customHeight="1" x14ac:dyDescent="0.25">
      <c r="A6" s="184" t="s">
        <v>36</v>
      </c>
      <c r="B6" s="184"/>
      <c r="C6" s="63">
        <v>68000</v>
      </c>
      <c r="D6" s="6"/>
      <c r="E6" s="21"/>
      <c r="F6" s="6"/>
      <c r="G6" s="2"/>
      <c r="H6" s="2"/>
      <c r="I6" s="2"/>
      <c r="J6" s="2"/>
      <c r="K6" s="2"/>
      <c r="L6" s="2"/>
      <c r="M6" s="2"/>
      <c r="N6" s="2"/>
    </row>
    <row r="7" spans="1:14" x14ac:dyDescent="0.25">
      <c r="A7" s="183" t="s">
        <v>5</v>
      </c>
      <c r="B7" s="183"/>
      <c r="C7" s="21">
        <v>0</v>
      </c>
      <c r="D7" s="6"/>
      <c r="E7" s="21"/>
      <c r="F7" s="6"/>
      <c r="G7" s="2"/>
      <c r="H7" s="2"/>
      <c r="I7" s="2"/>
      <c r="J7" s="2"/>
      <c r="K7" s="2"/>
      <c r="L7" s="2"/>
      <c r="M7" s="2"/>
      <c r="N7" s="2"/>
    </row>
    <row r="8" spans="1:14" x14ac:dyDescent="0.25">
      <c r="A8" s="2"/>
      <c r="B8" s="2"/>
      <c r="C8" s="21"/>
      <c r="D8" s="6"/>
      <c r="E8" s="21"/>
      <c r="F8" s="6"/>
      <c r="G8" s="2"/>
      <c r="H8" s="2"/>
      <c r="I8" s="2"/>
      <c r="J8" s="2"/>
      <c r="K8" s="2"/>
      <c r="L8" s="2"/>
      <c r="M8" s="2"/>
      <c r="N8" s="2"/>
    </row>
    <row r="9" spans="1:14" x14ac:dyDescent="0.25">
      <c r="A9" s="2"/>
      <c r="B9" s="2"/>
      <c r="C9" s="21"/>
      <c r="D9" s="6"/>
      <c r="E9" s="21"/>
      <c r="F9" s="6"/>
      <c r="G9" s="2"/>
      <c r="H9" s="2"/>
      <c r="I9" s="2"/>
      <c r="J9" s="2"/>
      <c r="K9" s="2"/>
      <c r="L9" s="2"/>
      <c r="M9" s="2"/>
      <c r="N9" s="2"/>
    </row>
    <row r="10" spans="1:14" ht="15.75" x14ac:dyDescent="0.25">
      <c r="A10" s="46" t="s">
        <v>24</v>
      </c>
      <c r="B10" s="46"/>
      <c r="C10" s="47"/>
      <c r="D10" s="48"/>
      <c r="E10" s="47"/>
      <c r="F10" s="48"/>
      <c r="G10" s="48"/>
      <c r="H10" s="2"/>
      <c r="I10" s="2"/>
      <c r="J10" s="2"/>
      <c r="K10" s="2"/>
      <c r="L10" s="2"/>
      <c r="M10" s="2"/>
      <c r="N10" s="2"/>
    </row>
    <row r="11" spans="1:14" ht="15.75" thickBot="1" x14ac:dyDescent="0.3">
      <c r="A11" s="2"/>
      <c r="B11" s="2"/>
      <c r="C11" s="21"/>
      <c r="D11" s="6"/>
      <c r="E11" s="21"/>
      <c r="F11" s="6"/>
      <c r="G11" s="2"/>
      <c r="H11" s="2"/>
      <c r="I11" s="2"/>
      <c r="J11" s="2"/>
      <c r="K11" s="2"/>
      <c r="L11" s="2"/>
      <c r="M11" s="2"/>
      <c r="N11" s="2"/>
    </row>
    <row r="12" spans="1:14" ht="45" x14ac:dyDescent="0.25">
      <c r="A12" s="9" t="s">
        <v>25</v>
      </c>
      <c r="B12" s="10" t="s">
        <v>17</v>
      </c>
      <c r="C12" s="11" t="s">
        <v>26</v>
      </c>
      <c r="D12" s="22" t="s">
        <v>27</v>
      </c>
      <c r="E12" s="11" t="s">
        <v>18</v>
      </c>
      <c r="F12" s="12" t="s">
        <v>19</v>
      </c>
      <c r="G12" s="12" t="s">
        <v>110</v>
      </c>
      <c r="H12" s="2"/>
      <c r="I12" s="3"/>
      <c r="J12" s="2"/>
      <c r="K12" s="2"/>
      <c r="L12" s="2"/>
      <c r="M12" s="2"/>
      <c r="N12" s="2"/>
    </row>
    <row r="13" spans="1:14" ht="48.75" customHeight="1" x14ac:dyDescent="0.25">
      <c r="A13" s="13">
        <v>1</v>
      </c>
      <c r="B13" s="94" t="s">
        <v>77</v>
      </c>
      <c r="C13" s="86" t="s">
        <v>42</v>
      </c>
      <c r="D13" s="84" t="s">
        <v>78</v>
      </c>
      <c r="E13" s="95">
        <v>42045</v>
      </c>
      <c r="F13" s="96">
        <v>288000</v>
      </c>
      <c r="G13" s="96"/>
      <c r="N13" s="2"/>
    </row>
    <row r="14" spans="1:14" ht="60" x14ac:dyDescent="0.25">
      <c r="A14" s="13">
        <v>2</v>
      </c>
      <c r="B14" s="94" t="s">
        <v>88</v>
      </c>
      <c r="C14" s="86" t="s">
        <v>43</v>
      </c>
      <c r="D14" s="84" t="s">
        <v>40</v>
      </c>
      <c r="E14" s="95">
        <v>42037</v>
      </c>
      <c r="F14" s="96">
        <v>252000</v>
      </c>
      <c r="G14" s="96"/>
    </row>
    <row r="15" spans="1:14" ht="60" x14ac:dyDescent="0.25">
      <c r="A15" s="13">
        <v>3</v>
      </c>
      <c r="B15" s="56" t="s">
        <v>74</v>
      </c>
      <c r="C15" s="18" t="s">
        <v>44</v>
      </c>
      <c r="D15" s="84" t="s">
        <v>40</v>
      </c>
      <c r="E15" s="15">
        <v>41968</v>
      </c>
      <c r="F15" s="23">
        <v>120000</v>
      </c>
      <c r="G15" s="23"/>
    </row>
    <row r="16" spans="1:14" ht="45" x14ac:dyDescent="0.25">
      <c r="A16" s="13">
        <v>4</v>
      </c>
      <c r="B16" s="56" t="s">
        <v>81</v>
      </c>
      <c r="C16" s="18" t="s">
        <v>79</v>
      </c>
      <c r="D16" s="84" t="s">
        <v>40</v>
      </c>
      <c r="E16" s="15">
        <v>42037</v>
      </c>
      <c r="F16" s="23">
        <v>97200</v>
      </c>
      <c r="G16" s="23"/>
    </row>
    <row r="17" spans="1:13" ht="60" x14ac:dyDescent="0.25">
      <c r="A17" s="13">
        <v>5</v>
      </c>
      <c r="B17" s="56" t="s">
        <v>82</v>
      </c>
      <c r="C17" s="18" t="s">
        <v>80</v>
      </c>
      <c r="D17" s="84" t="s">
        <v>40</v>
      </c>
      <c r="E17" s="15">
        <v>42037</v>
      </c>
      <c r="F17" s="23">
        <v>97200</v>
      </c>
      <c r="G17" s="23"/>
    </row>
    <row r="18" spans="1:13" x14ac:dyDescent="0.25">
      <c r="A18" s="182" t="s">
        <v>41</v>
      </c>
      <c r="B18" s="182"/>
      <c r="C18" s="182"/>
      <c r="F18" s="24">
        <f>SUM(F13:F17)</f>
        <v>854400</v>
      </c>
    </row>
    <row r="19" spans="1:13" ht="60" x14ac:dyDescent="0.25">
      <c r="G19" s="7" t="s">
        <v>20</v>
      </c>
      <c r="H19" s="7" t="s">
        <v>21</v>
      </c>
      <c r="I19" s="7" t="s">
        <v>22</v>
      </c>
      <c r="J19" s="2"/>
      <c r="K19" s="2"/>
      <c r="L19" s="2"/>
      <c r="M19" s="2"/>
    </row>
    <row r="20" spans="1:13" x14ac:dyDescent="0.25">
      <c r="G20" s="16">
        <f>SUM(F13:F17)</f>
        <v>854400</v>
      </c>
      <c r="H20" s="17">
        <f>G20/I20</f>
        <v>0.2248421052631579</v>
      </c>
      <c r="I20" s="16">
        <v>3800000</v>
      </c>
      <c r="J20" s="2"/>
      <c r="K20" s="2"/>
      <c r="L20" s="2"/>
      <c r="M20" s="2"/>
    </row>
    <row r="21" spans="1:13" x14ac:dyDescent="0.25">
      <c r="G21" s="2"/>
      <c r="H21" s="2"/>
      <c r="I21" s="2"/>
      <c r="J21" s="2"/>
      <c r="K21" s="2"/>
      <c r="L21" s="2"/>
      <c r="M21" s="2"/>
    </row>
    <row r="22" spans="1:13" x14ac:dyDescent="0.25">
      <c r="G22" s="2"/>
      <c r="H22" s="2"/>
      <c r="I22" s="2"/>
      <c r="J22" s="2"/>
      <c r="K22" s="2"/>
      <c r="L22" s="2"/>
      <c r="M22" s="2"/>
    </row>
    <row r="23" spans="1:13" x14ac:dyDescent="0.25">
      <c r="G23" s="4" t="s">
        <v>23</v>
      </c>
      <c r="H23" s="2"/>
      <c r="I23" s="2"/>
      <c r="J23" s="2"/>
      <c r="K23" s="2"/>
      <c r="L23" s="2"/>
      <c r="M23" s="2"/>
    </row>
  </sheetData>
  <mergeCells count="6">
    <mergeCell ref="A18:C18"/>
    <mergeCell ref="A3:B3"/>
    <mergeCell ref="A4:B4"/>
    <mergeCell ref="A5:B5"/>
    <mergeCell ref="A6:B6"/>
    <mergeCell ref="A7:B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0"/>
  <sheetViews>
    <sheetView zoomScaleNormal="100" workbookViewId="0">
      <selection activeCell="E16" sqref="E16"/>
    </sheetView>
  </sheetViews>
  <sheetFormatPr defaultColWidth="11.42578125" defaultRowHeight="15" x14ac:dyDescent="0.25"/>
  <cols>
    <col min="1" max="1" width="14.140625" customWidth="1"/>
    <col min="2" max="2" width="36.42578125" customWidth="1"/>
    <col min="3" max="3" width="58.28515625" customWidth="1"/>
    <col min="4" max="4" width="23.28515625" customWidth="1"/>
    <col min="5" max="5" width="23.140625" customWidth="1"/>
    <col min="6" max="6" width="16.85546875" customWidth="1"/>
    <col min="7" max="7" width="17.28515625" customWidth="1"/>
    <col min="8" max="8" width="17.42578125" customWidth="1"/>
    <col min="9" max="9" width="21.5703125" customWidth="1"/>
  </cols>
  <sheetData>
    <row r="3" spans="1:13" ht="15" customHeight="1" x14ac:dyDescent="0.25">
      <c r="A3" s="179" t="s">
        <v>123</v>
      </c>
      <c r="B3" s="180"/>
      <c r="C3" s="180"/>
      <c r="D3" s="180"/>
      <c r="E3" s="180"/>
      <c r="F3" s="181"/>
      <c r="G3" s="64"/>
      <c r="H3" s="64"/>
      <c r="I3" s="64"/>
      <c r="J3" s="64"/>
      <c r="K3" s="64"/>
      <c r="L3" s="64"/>
      <c r="M3" s="64"/>
    </row>
    <row r="4" spans="1:13" x14ac:dyDescent="0.25">
      <c r="A4" s="187"/>
      <c r="B4" s="188"/>
      <c r="C4" s="188"/>
      <c r="D4" s="188"/>
      <c r="E4" s="188"/>
      <c r="F4" s="189"/>
      <c r="G4" s="64"/>
      <c r="H4" s="64"/>
      <c r="I4" s="36"/>
      <c r="J4" s="36"/>
      <c r="K4" s="36"/>
      <c r="L4" s="36"/>
      <c r="M4" s="36"/>
    </row>
    <row r="5" spans="1:13" x14ac:dyDescent="0.25">
      <c r="A5" s="187"/>
      <c r="B5" s="188"/>
      <c r="C5" s="188"/>
      <c r="D5" s="188"/>
      <c r="E5" s="188"/>
      <c r="F5" s="189"/>
      <c r="G5" s="64"/>
      <c r="H5" s="64"/>
      <c r="I5" s="36"/>
      <c r="J5" s="36"/>
      <c r="K5" s="36"/>
      <c r="L5" s="36"/>
      <c r="M5" s="36"/>
    </row>
    <row r="6" spans="1:13" x14ac:dyDescent="0.25">
      <c r="A6" s="187"/>
      <c r="B6" s="188"/>
      <c r="C6" s="188"/>
      <c r="D6" s="188"/>
      <c r="E6" s="188"/>
      <c r="F6" s="189"/>
      <c r="G6" s="64"/>
      <c r="H6" s="64"/>
      <c r="I6" s="36"/>
      <c r="J6" s="36"/>
      <c r="K6" s="36"/>
      <c r="L6" s="36"/>
      <c r="M6" s="36"/>
    </row>
    <row r="7" spans="1:13" ht="15.75" thickBot="1" x14ac:dyDescent="0.3">
      <c r="A7" s="190"/>
      <c r="B7" s="191"/>
      <c r="C7" s="191"/>
      <c r="D7" s="191"/>
      <c r="E7" s="191"/>
      <c r="F7" s="192"/>
      <c r="G7" s="64"/>
      <c r="H7" s="64"/>
    </row>
    <row r="8" spans="1:13" ht="45" x14ac:dyDescent="0.25">
      <c r="A8" s="74" t="s">
        <v>25</v>
      </c>
      <c r="B8" s="66" t="s">
        <v>100</v>
      </c>
      <c r="C8" s="66" t="s">
        <v>26</v>
      </c>
      <c r="D8" s="66" t="s">
        <v>27</v>
      </c>
      <c r="E8" s="66" t="s">
        <v>99</v>
      </c>
      <c r="F8" s="75" t="s">
        <v>153</v>
      </c>
    </row>
    <row r="9" spans="1:13" ht="105" x14ac:dyDescent="0.25">
      <c r="A9" s="13">
        <v>1</v>
      </c>
      <c r="B9" s="65" t="s">
        <v>89</v>
      </c>
      <c r="C9" s="18" t="s">
        <v>112</v>
      </c>
      <c r="D9" s="14">
        <v>1</v>
      </c>
      <c r="E9" s="15">
        <v>42050</v>
      </c>
      <c r="F9" s="23">
        <v>700000</v>
      </c>
    </row>
    <row r="10" spans="1:13" ht="45" x14ac:dyDescent="0.25">
      <c r="A10" s="13">
        <v>2</v>
      </c>
      <c r="B10" s="87" t="s">
        <v>90</v>
      </c>
      <c r="C10" s="88" t="s">
        <v>113</v>
      </c>
      <c r="D10" s="89">
        <v>1</v>
      </c>
      <c r="E10" s="15">
        <v>42050</v>
      </c>
      <c r="F10" s="23">
        <v>200000</v>
      </c>
    </row>
    <row r="11" spans="1:13" ht="45" x14ac:dyDescent="0.25">
      <c r="A11" s="13">
        <v>3</v>
      </c>
      <c r="B11" s="90" t="s">
        <v>91</v>
      </c>
      <c r="C11" s="91" t="s">
        <v>92</v>
      </c>
      <c r="D11" s="92">
        <v>3</v>
      </c>
      <c r="E11" s="15">
        <v>42073</v>
      </c>
      <c r="F11" s="23">
        <v>25000</v>
      </c>
    </row>
    <row r="12" spans="1:13" ht="60" x14ac:dyDescent="0.25">
      <c r="A12" s="13">
        <v>4</v>
      </c>
      <c r="B12" s="90" t="s">
        <v>93</v>
      </c>
      <c r="C12" s="93" t="s">
        <v>114</v>
      </c>
      <c r="D12" s="92">
        <v>3</v>
      </c>
      <c r="E12" s="15">
        <v>42184</v>
      </c>
      <c r="F12" s="23">
        <v>275000</v>
      </c>
    </row>
    <row r="13" spans="1:13" ht="75" x14ac:dyDescent="0.25">
      <c r="A13" s="13">
        <v>5</v>
      </c>
      <c r="B13" s="90" t="s">
        <v>101</v>
      </c>
      <c r="C13" s="91" t="s">
        <v>115</v>
      </c>
      <c r="D13" s="92">
        <v>4</v>
      </c>
      <c r="E13" s="15">
        <v>42097</v>
      </c>
      <c r="F13" s="23">
        <v>300000</v>
      </c>
    </row>
    <row r="14" spans="1:13" ht="30" x14ac:dyDescent="0.25">
      <c r="A14" s="13">
        <v>6</v>
      </c>
      <c r="B14" s="85" t="s">
        <v>94</v>
      </c>
      <c r="C14" s="86" t="s">
        <v>95</v>
      </c>
      <c r="D14" s="84" t="s">
        <v>40</v>
      </c>
      <c r="E14" s="15">
        <v>42073</v>
      </c>
      <c r="F14" s="23">
        <v>30000</v>
      </c>
    </row>
    <row r="15" spans="1:13" ht="75" x14ac:dyDescent="0.25">
      <c r="A15" s="13">
        <v>7</v>
      </c>
      <c r="B15" s="65" t="s">
        <v>96</v>
      </c>
      <c r="C15" s="18" t="s">
        <v>97</v>
      </c>
      <c r="D15" s="14" t="s">
        <v>98</v>
      </c>
      <c r="E15" s="15">
        <v>42179</v>
      </c>
      <c r="F15" s="23">
        <v>100000</v>
      </c>
    </row>
    <row r="16" spans="1:13" ht="20.25" customHeight="1" x14ac:dyDescent="0.25">
      <c r="A16" s="185" t="s">
        <v>103</v>
      </c>
      <c r="B16" s="186"/>
      <c r="C16" s="186"/>
      <c r="D16" s="76"/>
      <c r="E16" s="77"/>
      <c r="F16" s="78">
        <f>SUM(F9:F15)</f>
        <v>1630000</v>
      </c>
    </row>
    <row r="17" spans="1:9" ht="88.5" customHeight="1" x14ac:dyDescent="0.25">
      <c r="A17" s="69" t="s">
        <v>152</v>
      </c>
      <c r="B17" s="69" t="s">
        <v>151</v>
      </c>
      <c r="C17" s="71" t="s">
        <v>102</v>
      </c>
      <c r="D17" s="70" t="s">
        <v>22</v>
      </c>
      <c r="E17" s="36"/>
      <c r="F17" s="38"/>
    </row>
    <row r="18" spans="1:9" ht="24.75" customHeight="1" x14ac:dyDescent="0.25">
      <c r="A18" s="72">
        <f>SUM(F9:F15)</f>
        <v>1630000</v>
      </c>
      <c r="B18" s="72">
        <f>'PMR disbursements'!F18</f>
        <v>854400</v>
      </c>
      <c r="C18" s="73">
        <f>(A18+B18)/D18</f>
        <v>0.65378947368421048</v>
      </c>
      <c r="D18" s="72">
        <v>3800000</v>
      </c>
      <c r="E18" s="36"/>
      <c r="F18" s="38"/>
    </row>
    <row r="19" spans="1:9" x14ac:dyDescent="0.25">
      <c r="A19" s="37"/>
      <c r="B19" s="36"/>
      <c r="C19" s="36"/>
      <c r="D19" s="36"/>
      <c r="E19" s="36"/>
      <c r="F19" s="38"/>
    </row>
    <row r="20" spans="1:9" x14ac:dyDescent="0.25">
      <c r="A20" s="60"/>
      <c r="B20" s="61"/>
      <c r="C20" s="61"/>
      <c r="D20" s="67"/>
      <c r="E20" s="67"/>
      <c r="F20" s="68"/>
      <c r="G20" s="67"/>
      <c r="H20" s="67"/>
      <c r="I20" s="67"/>
    </row>
  </sheetData>
  <mergeCells count="2">
    <mergeCell ref="A16:C16"/>
    <mergeCell ref="A3:F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Overall advance in FCPF process</vt:lpstr>
      <vt:lpstr>Progress Monitoring Report</vt:lpstr>
      <vt:lpstr>FCPF Common Approach</vt:lpstr>
      <vt:lpstr>PMR disbursements</vt:lpstr>
      <vt:lpstr>Outlook</vt:lpstr>
    </vt:vector>
  </TitlesOfParts>
  <Company>Inter-American Development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 Keil</dc:creator>
  <cp:lastModifiedBy>Zenia Maria Salinas Vallecillo</cp:lastModifiedBy>
  <dcterms:created xsi:type="dcterms:W3CDTF">2014-12-22T14:44:50Z</dcterms:created>
  <dcterms:modified xsi:type="dcterms:W3CDTF">2015-05-12T23:24:45Z</dcterms:modified>
</cp:coreProperties>
</file>